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yslaw.michalski\Desktop\Przemek\2025\770\Wydzielenie toalety Wielgie\"/>
    </mc:Choice>
  </mc:AlternateContent>
  <xr:revisionPtr revIDLastSave="0" documentId="13_ncr:1_{9606AD27-C42B-4F83-BF59-48870D977A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9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9" l="1"/>
  <c r="G70" i="9" s="1"/>
  <c r="G66" i="9"/>
  <c r="G65" i="9"/>
  <c r="G64" i="9"/>
  <c r="G63" i="9"/>
  <c r="G55" i="9"/>
  <c r="G56" i="9"/>
  <c r="G57" i="9"/>
  <c r="G58" i="9"/>
  <c r="G68" i="9" s="1"/>
  <c r="G59" i="9"/>
  <c r="G60" i="9"/>
  <c r="G61" i="9"/>
  <c r="G62" i="9"/>
  <c r="G5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34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7" i="9"/>
</calcChain>
</file>

<file path=xl/sharedStrings.xml><?xml version="1.0" encoding="utf-8"?>
<sst xmlns="http://schemas.openxmlformats.org/spreadsheetml/2006/main" count="257" uniqueCount="203">
  <si>
    <r>
      <rPr>
        <b/>
        <sz val="8"/>
        <rFont val="Arial"/>
        <family val="2"/>
      </rPr>
      <t>Lp.</t>
    </r>
  </si>
  <si>
    <r>
      <rPr>
        <b/>
        <sz val="8"/>
        <rFont val="Arial"/>
        <family val="2"/>
      </rPr>
      <t>Podstawa</t>
    </r>
  </si>
  <si>
    <r>
      <rPr>
        <b/>
        <sz val="8"/>
        <rFont val="Arial"/>
        <family val="2"/>
      </rPr>
      <t>Roboty budowlane</t>
    </r>
  </si>
  <si>
    <r>
      <rPr>
        <b/>
        <sz val="8"/>
        <rFont val="Arial"/>
        <family val="2"/>
      </rPr>
      <t>1.1</t>
    </r>
  </si>
  <si>
    <r>
      <rPr>
        <b/>
        <sz val="8"/>
        <rFont val="Arial"/>
        <family val="2"/>
      </rPr>
      <t>45400000-1</t>
    </r>
  </si>
  <si>
    <r>
      <rPr>
        <b/>
        <sz val="8"/>
        <rFont val="Arial"/>
        <family val="2"/>
      </rPr>
      <t>1.1.1</t>
    </r>
  </si>
  <si>
    <r>
      <rPr>
        <b/>
        <sz val="8"/>
        <rFont val="Arial"/>
        <family val="2"/>
      </rPr>
      <t>45430000-0</t>
    </r>
  </si>
  <si>
    <r>
      <rPr>
        <sz val="8"/>
        <rFont val="Arial"/>
        <family val="2"/>
      </rPr>
      <t>1 d.1.1.1</t>
    </r>
  </si>
  <si>
    <r>
      <rPr>
        <sz val="8"/>
        <rFont val="Arial"/>
        <family val="2"/>
      </rPr>
      <t>2 d.1.1.1</t>
    </r>
  </si>
  <si>
    <r>
      <rPr>
        <sz val="8"/>
        <rFont val="Arial"/>
        <family val="2"/>
      </rPr>
      <t>3 d.1.1.1</t>
    </r>
  </si>
  <si>
    <r>
      <rPr>
        <sz val="8"/>
        <rFont val="Arial"/>
        <family val="2"/>
      </rPr>
      <t>5 d.1.1.1</t>
    </r>
  </si>
  <si>
    <r>
      <rPr>
        <sz val="8"/>
        <rFont val="Arial"/>
        <family val="2"/>
      </rPr>
      <t>6 d.1.1.1</t>
    </r>
  </si>
  <si>
    <r>
      <rPr>
        <sz val="8"/>
        <rFont val="Arial"/>
        <family val="2"/>
      </rPr>
      <t>7 d.1.1.1</t>
    </r>
  </si>
  <si>
    <r>
      <rPr>
        <sz val="8"/>
        <rFont val="Arial"/>
        <family val="2"/>
      </rPr>
      <t>9 d.1.1.1</t>
    </r>
  </si>
  <si>
    <r>
      <rPr>
        <sz val="8"/>
        <rFont val="Arial"/>
        <family val="2"/>
      </rPr>
      <t>10 d.1.1.1</t>
    </r>
  </si>
  <si>
    <r>
      <rPr>
        <sz val="8"/>
        <rFont val="Arial"/>
        <family val="2"/>
      </rPr>
      <t>11 d.1.1.1</t>
    </r>
  </si>
  <si>
    <r>
      <rPr>
        <sz val="8"/>
        <rFont val="Arial"/>
        <family val="2"/>
      </rPr>
      <t>12 d.1.1.1</t>
    </r>
  </si>
  <si>
    <r>
      <rPr>
        <sz val="8"/>
        <rFont val="Arial"/>
        <family val="2"/>
      </rPr>
      <t>13 d.1.1.1</t>
    </r>
  </si>
  <si>
    <r>
      <rPr>
        <sz val="8"/>
        <rFont val="Arial"/>
        <family val="2"/>
      </rPr>
      <t>14 d.1.1.1</t>
    </r>
  </si>
  <si>
    <r>
      <rPr>
        <sz val="8"/>
        <rFont val="Arial"/>
        <family val="2"/>
      </rPr>
      <t>15 d.1.1.1</t>
    </r>
  </si>
  <si>
    <r>
      <rPr>
        <sz val="8"/>
        <rFont val="Arial"/>
        <family val="2"/>
      </rPr>
      <t>16 d.1.1.1</t>
    </r>
  </si>
  <si>
    <r>
      <rPr>
        <sz val="8"/>
        <rFont val="Arial"/>
        <family val="2"/>
      </rPr>
      <t>17 d.1.1.1</t>
    </r>
  </si>
  <si>
    <r>
      <rPr>
        <sz val="8"/>
        <rFont val="Arial"/>
        <family val="2"/>
      </rPr>
      <t>18 d.1.1.1</t>
    </r>
  </si>
  <si>
    <r>
      <rPr>
        <sz val="8"/>
        <rFont val="Arial"/>
        <family val="2"/>
      </rPr>
      <t>21 d.1.1.1</t>
    </r>
  </si>
  <si>
    <r>
      <rPr>
        <sz val="8"/>
        <rFont val="Arial"/>
        <family val="2"/>
      </rPr>
      <t>22 d.1.1.1</t>
    </r>
  </si>
  <si>
    <r>
      <rPr>
        <sz val="8"/>
        <rFont val="Arial"/>
        <family val="2"/>
      </rPr>
      <t>23 d.1.1.1</t>
    </r>
  </si>
  <si>
    <r>
      <rPr>
        <sz val="8"/>
        <rFont val="Arial"/>
        <family val="2"/>
      </rPr>
      <t>24 d.1.1.1</t>
    </r>
  </si>
  <si>
    <r>
      <rPr>
        <sz val="8"/>
        <rFont val="Arial"/>
        <family val="2"/>
      </rPr>
      <t>25 d.1.1.1</t>
    </r>
  </si>
  <si>
    <r>
      <rPr>
        <b/>
        <sz val="8"/>
        <rFont val="Arial"/>
        <family val="2"/>
      </rPr>
      <t>1.1.2</t>
    </r>
  </si>
  <si>
    <r>
      <rPr>
        <b/>
        <sz val="8"/>
        <rFont val="Arial"/>
        <family val="2"/>
      </rPr>
      <t>45330000-9</t>
    </r>
  </si>
  <si>
    <r>
      <rPr>
        <b/>
        <sz val="8"/>
        <rFont val="Arial"/>
        <family val="2"/>
      </rPr>
      <t>Roboty instalacyjne wodno-kanalizacyjne i sanitarne</t>
    </r>
  </si>
  <si>
    <r>
      <rPr>
        <sz val="8"/>
        <rFont val="Arial"/>
        <family val="2"/>
      </rPr>
      <t>28 d.1.1.2</t>
    </r>
  </si>
  <si>
    <r>
      <rPr>
        <sz val="8"/>
        <rFont val="Arial"/>
        <family val="2"/>
      </rPr>
      <t>29 d.1.1.2</t>
    </r>
  </si>
  <si>
    <r>
      <rPr>
        <sz val="8"/>
        <rFont val="Arial"/>
        <family val="2"/>
      </rPr>
      <t>31 d.1.1.2</t>
    </r>
  </si>
  <si>
    <r>
      <rPr>
        <sz val="8"/>
        <rFont val="Arial"/>
        <family val="2"/>
      </rPr>
      <t>33 d.1.1.2</t>
    </r>
  </si>
  <si>
    <r>
      <rPr>
        <sz val="8"/>
        <rFont val="Arial"/>
        <family val="2"/>
      </rPr>
      <t>34 d.1.1.2</t>
    </r>
  </si>
  <si>
    <r>
      <rPr>
        <sz val="8"/>
        <rFont val="Arial"/>
        <family val="2"/>
      </rPr>
      <t>35 d.1.1.2</t>
    </r>
  </si>
  <si>
    <r>
      <rPr>
        <sz val="8"/>
        <rFont val="Arial"/>
        <family val="2"/>
      </rPr>
      <t>36 d.1.1.2</t>
    </r>
  </si>
  <si>
    <r>
      <rPr>
        <sz val="8"/>
        <rFont val="Arial"/>
        <family val="2"/>
      </rPr>
      <t>37 d.1.1.2</t>
    </r>
  </si>
  <si>
    <r>
      <rPr>
        <sz val="8"/>
        <rFont val="Arial"/>
        <family val="2"/>
      </rPr>
      <t>38 d.1.1.2</t>
    </r>
  </si>
  <si>
    <r>
      <rPr>
        <sz val="8"/>
        <rFont val="Arial"/>
        <family val="2"/>
      </rPr>
      <t>39 d.1.1.2</t>
    </r>
  </si>
  <si>
    <r>
      <rPr>
        <sz val="8"/>
        <rFont val="Arial"/>
        <family val="2"/>
      </rPr>
      <t>40 d.1.1.2</t>
    </r>
  </si>
  <si>
    <r>
      <rPr>
        <sz val="8"/>
        <rFont val="Arial"/>
        <family val="2"/>
      </rPr>
      <t>41 d.1.1.2</t>
    </r>
  </si>
  <si>
    <r>
      <rPr>
        <sz val="8"/>
        <rFont val="Arial"/>
        <family val="2"/>
      </rPr>
      <t>42 d.1.1.2</t>
    </r>
  </si>
  <si>
    <r>
      <rPr>
        <sz val="8"/>
        <rFont val="Arial"/>
        <family val="2"/>
      </rPr>
      <t>43 d.1.1.2</t>
    </r>
  </si>
  <si>
    <r>
      <rPr>
        <sz val="8"/>
        <rFont val="Arial"/>
        <family val="2"/>
      </rPr>
      <t>44 d.1.1.2</t>
    </r>
  </si>
  <si>
    <r>
      <rPr>
        <sz val="8"/>
        <rFont val="Arial"/>
        <family val="2"/>
      </rPr>
      <t>45 d.1.1.2</t>
    </r>
  </si>
  <si>
    <r>
      <rPr>
        <b/>
        <sz val="8"/>
        <rFont val="Arial"/>
        <family val="2"/>
      </rPr>
      <t>1.1.3</t>
    </r>
  </si>
  <si>
    <r>
      <rPr>
        <b/>
        <sz val="8"/>
        <rFont val="Arial"/>
        <family val="2"/>
      </rPr>
      <t>45310000-3</t>
    </r>
  </si>
  <si>
    <r>
      <rPr>
        <b/>
        <sz val="8"/>
        <rFont val="Arial"/>
        <family val="2"/>
      </rPr>
      <t>Roboty instalacyjne elektryczne</t>
    </r>
  </si>
  <si>
    <r>
      <rPr>
        <sz val="8"/>
        <rFont val="Arial"/>
        <family val="2"/>
      </rPr>
      <t>47 d.1.1.3</t>
    </r>
  </si>
  <si>
    <r>
      <rPr>
        <sz val="8"/>
        <rFont val="Arial"/>
        <family val="2"/>
      </rPr>
      <t>49 d.1.1.3</t>
    </r>
  </si>
  <si>
    <r>
      <rPr>
        <sz val="8"/>
        <rFont val="Arial"/>
        <family val="2"/>
      </rPr>
      <t>50 d.1.1.3</t>
    </r>
  </si>
  <si>
    <r>
      <rPr>
        <sz val="8"/>
        <rFont val="Arial"/>
        <family val="2"/>
      </rPr>
      <t>51 d.1.1.3</t>
    </r>
  </si>
  <si>
    <r>
      <rPr>
        <sz val="8"/>
        <rFont val="Arial"/>
        <family val="2"/>
      </rPr>
      <t>52 d.1.1.3</t>
    </r>
  </si>
  <si>
    <r>
      <rPr>
        <sz val="8"/>
        <rFont val="Arial"/>
        <family val="2"/>
      </rPr>
      <t>54 d.1.1.3</t>
    </r>
  </si>
  <si>
    <r>
      <rPr>
        <sz val="8"/>
        <rFont val="Arial"/>
        <family val="2"/>
      </rPr>
      <t>56 d.1.1.3</t>
    </r>
  </si>
  <si>
    <r>
      <rPr>
        <sz val="8"/>
        <rFont val="Arial"/>
        <family val="2"/>
      </rPr>
      <t>57 d.1.1.3</t>
    </r>
  </si>
  <si>
    <r>
      <rPr>
        <sz val="8"/>
        <rFont val="Arial"/>
        <family val="2"/>
      </rPr>
      <t>58 d.1.1.3</t>
    </r>
  </si>
  <si>
    <r>
      <rPr>
        <b/>
        <sz val="8"/>
        <rFont val="Arial"/>
        <family val="2"/>
      </rPr>
      <t>Opis</t>
    </r>
  </si>
  <si>
    <r>
      <rPr>
        <b/>
        <sz val="8"/>
        <rFont val="Arial"/>
        <family val="2"/>
      </rPr>
      <t>Jedn. przedm.</t>
    </r>
  </si>
  <si>
    <r>
      <rPr>
        <b/>
        <sz val="8"/>
        <rFont val="Arial"/>
        <family val="2"/>
      </rPr>
      <t>Ilość</t>
    </r>
  </si>
  <si>
    <r>
      <rPr>
        <b/>
        <sz val="8"/>
        <rFont val="Arial"/>
        <family val="2"/>
      </rPr>
      <t>Cena jedn.</t>
    </r>
  </si>
  <si>
    <r>
      <rPr>
        <b/>
        <sz val="8"/>
        <rFont val="Arial"/>
        <family val="2"/>
      </rPr>
      <t>Wartość</t>
    </r>
  </si>
  <si>
    <r>
      <rPr>
        <b/>
        <sz val="8"/>
        <rFont val="Arial"/>
        <family val="2"/>
      </rPr>
      <t xml:space="preserve">KNR 4-01
</t>
    </r>
    <r>
      <rPr>
        <b/>
        <sz val="8"/>
        <rFont val="Arial"/>
        <family val="2"/>
      </rPr>
      <t>0303-02</t>
    </r>
  </si>
  <si>
    <r>
      <rPr>
        <vertAlign val="subscript"/>
        <sz val="8"/>
        <rFont val="Arial"/>
        <family val="2"/>
      </rPr>
      <t>m</t>
    </r>
    <r>
      <rPr>
        <sz val="6"/>
        <rFont val="Arial"/>
        <family val="2"/>
      </rPr>
      <t>2</t>
    </r>
  </si>
  <si>
    <r>
      <rPr>
        <b/>
        <sz val="8"/>
        <rFont val="Arial"/>
        <family val="2"/>
      </rPr>
      <t xml:space="preserve">KNR 4-01
</t>
    </r>
    <r>
      <rPr>
        <b/>
        <sz val="8"/>
        <rFont val="Arial"/>
        <family val="2"/>
      </rPr>
      <t>0347-09</t>
    </r>
  </si>
  <si>
    <r>
      <rPr>
        <sz val="8"/>
        <rFont val="Arial"/>
        <family val="2"/>
      </rPr>
      <t>Skucie nierówności 4 cm na ścianach z cegieł na zaprawie cementowo-wapiennej</t>
    </r>
  </si>
  <si>
    <r>
      <rPr>
        <b/>
        <sz val="8"/>
        <rFont val="Arial"/>
        <family val="2"/>
      </rPr>
      <t xml:space="preserve">KNR 4-01
</t>
    </r>
    <r>
      <rPr>
        <b/>
        <sz val="8"/>
        <rFont val="Arial"/>
        <family val="2"/>
      </rPr>
      <t>0336-04</t>
    </r>
  </si>
  <si>
    <r>
      <rPr>
        <sz val="8"/>
        <rFont val="Arial"/>
        <family val="2"/>
      </rPr>
      <t xml:space="preserve">Wykucie bruzd poziomych 1/2x1 ceg. w ścianach z cegieł na zaprawie cementowo-wapiennej do osa-
</t>
    </r>
    <r>
      <rPr>
        <sz val="8"/>
        <rFont val="Arial"/>
        <family val="2"/>
      </rPr>
      <t>dzenia nadproży z ceownika</t>
    </r>
  </si>
  <si>
    <r>
      <rPr>
        <sz val="8"/>
        <rFont val="Arial"/>
        <family val="2"/>
      </rPr>
      <t>m</t>
    </r>
  </si>
  <si>
    <r>
      <rPr>
        <sz val="8"/>
        <rFont val="Arial"/>
        <family val="2"/>
      </rPr>
      <t xml:space="preserve">4
</t>
    </r>
    <r>
      <rPr>
        <sz val="8"/>
        <rFont val="Arial"/>
        <family val="2"/>
      </rPr>
      <t>d.1.1.1</t>
    </r>
  </si>
  <si>
    <r>
      <rPr>
        <b/>
        <sz val="8"/>
        <rFont val="Arial"/>
        <family val="2"/>
      </rPr>
      <t xml:space="preserve">KNNR-W 3
</t>
    </r>
    <r>
      <rPr>
        <b/>
        <sz val="8"/>
        <rFont val="Arial"/>
        <family val="2"/>
      </rPr>
      <t>0306-07</t>
    </r>
  </si>
  <si>
    <r>
      <rPr>
        <sz val="8"/>
        <rFont val="Arial"/>
        <family val="2"/>
      </rPr>
      <t xml:space="preserve">Dostarczenie i obsadzenie belek i kształtowników
</t>
    </r>
    <r>
      <rPr>
        <sz val="8"/>
        <rFont val="Arial"/>
        <family val="2"/>
      </rPr>
      <t>stalowych - kątownik 60x60 mm - nadproża</t>
    </r>
  </si>
  <si>
    <r>
      <rPr>
        <b/>
        <sz val="8"/>
        <rFont val="Arial"/>
        <family val="2"/>
      </rPr>
      <t xml:space="preserve">KNR 4-01
</t>
    </r>
    <r>
      <rPr>
        <b/>
        <sz val="8"/>
        <rFont val="Arial"/>
        <family val="2"/>
      </rPr>
      <t>0814-02</t>
    </r>
  </si>
  <si>
    <r>
      <rPr>
        <b/>
        <sz val="8"/>
        <rFont val="Arial"/>
        <family val="2"/>
      </rPr>
      <t xml:space="preserve">KNR 4-01
</t>
    </r>
    <r>
      <rPr>
        <b/>
        <sz val="8"/>
        <rFont val="Arial"/>
        <family val="2"/>
      </rPr>
      <t>0816-06</t>
    </r>
  </si>
  <si>
    <r>
      <rPr>
        <sz val="8"/>
        <rFont val="Arial"/>
        <family val="2"/>
      </rPr>
      <t>Rozebranie posadzek z deszczułek z oderwaniem listew lub cokołów</t>
    </r>
  </si>
  <si>
    <r>
      <rPr>
        <sz val="8"/>
        <rFont val="Arial"/>
        <family val="2"/>
      </rPr>
      <t>Rozebranie listew  przypodłogowych</t>
    </r>
  </si>
  <si>
    <r>
      <rPr>
        <sz val="8"/>
        <rFont val="Arial"/>
        <family val="2"/>
      </rPr>
      <t xml:space="preserve">8
</t>
    </r>
    <r>
      <rPr>
        <sz val="8"/>
        <rFont val="Arial"/>
        <family val="2"/>
      </rPr>
      <t>d.1.1.1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</si>
  <si>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1111-08</t>
    </r>
  </si>
  <si>
    <r>
      <rPr>
        <sz val="8"/>
        <rFont val="Arial"/>
        <family val="2"/>
      </rPr>
      <t>Lakierowanie posadzek i parkietów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</si>
  <si>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1111-06</t>
    </r>
  </si>
  <si>
    <r>
      <rPr>
        <sz val="8"/>
        <rFont val="Arial"/>
        <family val="2"/>
      </rPr>
      <t>Posadzki z deszczułek - cokół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</si>
  <si>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0121-01</t>
    </r>
  </si>
  <si>
    <r>
      <rPr>
        <sz val="8"/>
        <rFont val="Arial"/>
        <family val="2"/>
      </rPr>
      <t>Ścianki działowe z płytek piano- lub gazobetono- wych grubości 6 cm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</si>
  <si>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 xml:space="preserve">1118-10 z.sz.
</t>
    </r>
    <r>
      <rPr>
        <b/>
        <sz val="8"/>
        <rFont val="Arial"/>
        <family val="2"/>
      </rPr>
      <t>5.7.a</t>
    </r>
  </si>
  <si>
    <r>
      <rPr>
        <sz val="8"/>
        <rFont val="Arial"/>
        <family val="2"/>
      </rPr>
      <t>Posadzki płytkowe z kamieni sztucznych; płytki 40x40 cm układane na klej metodą zwykłą Pow. do 10,0 m2.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</si>
  <si>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1119-02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</si>
  <si>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0822-01</t>
    </r>
  </si>
  <si>
    <r>
      <rPr>
        <sz val="8"/>
        <rFont val="Arial"/>
        <family val="2"/>
      </rPr>
      <t>Licowanie ścian płytkami</t>
    </r>
  </si>
  <si>
    <r>
      <rPr>
        <b/>
        <sz val="8"/>
        <rFont val="Arial"/>
        <family val="2"/>
      </rPr>
      <t xml:space="preserve">KNR-W 4-01
</t>
    </r>
    <r>
      <rPr>
        <b/>
        <sz val="8"/>
        <rFont val="Arial"/>
        <family val="2"/>
      </rPr>
      <t>0713-01</t>
    </r>
  </si>
  <si>
    <r>
      <rPr>
        <b/>
        <sz val="8"/>
        <rFont val="Arial"/>
        <family val="2"/>
      </rPr>
      <t xml:space="preserve">KNR-W 4-01
</t>
    </r>
    <r>
      <rPr>
        <b/>
        <sz val="8"/>
        <rFont val="Arial"/>
        <family val="2"/>
      </rPr>
      <t>0713-02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</si>
  <si>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0806-01</t>
    </r>
  </si>
  <si>
    <r>
      <rPr>
        <sz val="8"/>
        <rFont val="Arial"/>
        <family val="2"/>
      </rPr>
      <t>Tynki wewnętrzne zwykłe kat. IV wykonywane ręcz- nie na ścianach i pilastrach</t>
    </r>
  </si>
  <si>
    <r>
      <rPr>
        <b/>
        <sz val="8"/>
        <rFont val="Arial"/>
        <family val="2"/>
      </rPr>
      <t xml:space="preserve">NNRNKB 202
</t>
    </r>
    <r>
      <rPr>
        <b/>
        <sz val="8"/>
        <rFont val="Arial"/>
        <family val="2"/>
      </rPr>
      <t>2012-01</t>
    </r>
  </si>
  <si>
    <r>
      <rPr>
        <sz val="8"/>
        <rFont val="Arial"/>
        <family val="2"/>
      </rPr>
      <t xml:space="preserve">(z.X) Gładzie gipsowe gr. 3 mm jednowarstwowe  na ścianach na podłożu z tynku w pomieszczeniach
</t>
    </r>
    <r>
      <rPr>
        <sz val="8"/>
        <rFont val="Arial"/>
        <family val="2"/>
      </rPr>
      <t>o pow. podłogi do 5 m2</t>
    </r>
  </si>
  <si>
    <r>
      <rPr>
        <b/>
        <sz val="8"/>
        <rFont val="Arial"/>
        <family val="2"/>
      </rPr>
      <t xml:space="preserve">NNRNKB 202
</t>
    </r>
    <r>
      <rPr>
        <b/>
        <sz val="8"/>
        <rFont val="Arial"/>
        <family val="2"/>
      </rPr>
      <t>2013-01</t>
    </r>
  </si>
  <si>
    <r>
      <rPr>
        <sz val="8"/>
        <rFont val="Arial"/>
        <family val="2"/>
      </rPr>
      <t xml:space="preserve">(z.X) Gładzie gipsowe gr. 3 mm jednowarstwowe  na ścianach na podłożu z tynku w pomieszczeniach
</t>
    </r>
    <r>
      <rPr>
        <sz val="8"/>
        <rFont val="Arial"/>
        <family val="2"/>
      </rPr>
      <t>o pow. podłogi ponad 5 m2</t>
    </r>
  </si>
  <si>
    <r>
      <rPr>
        <sz val="8"/>
        <rFont val="Arial"/>
        <family val="2"/>
      </rPr>
      <t xml:space="preserve">19
</t>
    </r>
    <r>
      <rPr>
        <sz val="8"/>
        <rFont val="Arial"/>
        <family val="2"/>
      </rPr>
      <t>d.1.1.1</t>
    </r>
  </si>
  <si>
    <r>
      <rPr>
        <b/>
        <sz val="8"/>
        <rFont val="Arial"/>
        <family val="2"/>
      </rPr>
      <t xml:space="preserve">NNRNKB 202
</t>
    </r>
    <r>
      <rPr>
        <b/>
        <sz val="8"/>
        <rFont val="Arial"/>
        <family val="2"/>
      </rPr>
      <t>2014-01</t>
    </r>
  </si>
  <si>
    <r>
      <rPr>
        <sz val="8"/>
        <rFont val="Arial"/>
        <family val="2"/>
      </rPr>
      <t xml:space="preserve">(z.X) Gładzie gipsowe gr. 3 mm jednowarstwowe
</t>
    </r>
    <r>
      <rPr>
        <sz val="8"/>
        <rFont val="Arial"/>
        <family val="2"/>
      </rPr>
      <t>na stropach na podłożu z tynku o pow. do 5 m2</t>
    </r>
  </si>
  <si>
    <r>
      <rPr>
        <sz val="8"/>
        <rFont val="Arial"/>
        <family val="2"/>
      </rPr>
      <t xml:space="preserve">20
</t>
    </r>
    <r>
      <rPr>
        <sz val="8"/>
        <rFont val="Arial"/>
        <family val="2"/>
      </rPr>
      <t>d.1.1.1</t>
    </r>
  </si>
  <si>
    <r>
      <rPr>
        <b/>
        <sz val="8"/>
        <rFont val="Arial"/>
        <family val="2"/>
      </rPr>
      <t xml:space="preserve">NNRNKB 202
</t>
    </r>
    <r>
      <rPr>
        <b/>
        <sz val="8"/>
        <rFont val="Arial"/>
        <family val="2"/>
      </rPr>
      <t>2015-01</t>
    </r>
  </si>
  <si>
    <r>
      <rPr>
        <sz val="8"/>
        <rFont val="Arial"/>
        <family val="2"/>
      </rPr>
      <t xml:space="preserve">(z.X) Gładzie gipsowe gr. 3 mm jednowarstwowe
</t>
    </r>
    <r>
      <rPr>
        <sz val="8"/>
        <rFont val="Arial"/>
        <family val="2"/>
      </rPr>
      <t>na stropach na podłożu z tynku o pow. ponad 5 m2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</si>
  <si>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1505-01</t>
    </r>
  </si>
  <si>
    <r>
      <rPr>
        <b/>
        <sz val="8"/>
        <rFont val="Arial"/>
        <family val="2"/>
      </rPr>
      <t xml:space="preserve">KNR-W 4-01
</t>
    </r>
    <r>
      <rPr>
        <b/>
        <sz val="8"/>
        <rFont val="Arial"/>
        <family val="2"/>
      </rPr>
      <t>0353-04</t>
    </r>
  </si>
  <si>
    <r>
      <rPr>
        <sz val="8"/>
        <rFont val="Arial"/>
        <family val="2"/>
      </rPr>
      <t>Wykucie z muru ościeżnic drewnianych o powierz- chni do 2 m2</t>
    </r>
  </si>
  <si>
    <r>
      <rPr>
        <sz val="8"/>
        <rFont val="Arial"/>
        <family val="2"/>
      </rPr>
      <t>szt.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</si>
  <si>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1017-02</t>
    </r>
  </si>
  <si>
    <r>
      <rPr>
        <sz val="8"/>
        <rFont val="Arial"/>
        <family val="2"/>
      </rPr>
      <t xml:space="preserve">Skrzydła drzwiowe płytowe wewnętrzne jednodziel- ne pełne z podcięciem wentylacyjnym fabrycznie
</t>
    </r>
    <r>
      <rPr>
        <sz val="8"/>
        <rFont val="Arial"/>
        <family val="2"/>
      </rPr>
      <t>wykończone laminatem CPL grubości 0,7 mm</t>
    </r>
  </si>
  <si>
    <r>
      <rPr>
        <sz val="8"/>
        <rFont val="Arial"/>
        <family val="2"/>
      </rPr>
      <t xml:space="preserve">26
</t>
    </r>
    <r>
      <rPr>
        <sz val="8"/>
        <rFont val="Arial"/>
        <family val="2"/>
      </rPr>
      <t>d.1.1.1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</si>
  <si>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1015-01</t>
    </r>
  </si>
  <si>
    <r>
      <rPr>
        <sz val="8"/>
        <rFont val="Arial"/>
        <family val="2"/>
      </rPr>
      <t xml:space="preserve">27
</t>
    </r>
    <r>
      <rPr>
        <sz val="8"/>
        <rFont val="Arial"/>
        <family val="2"/>
      </rPr>
      <t>d.1.1.2</t>
    </r>
  </si>
  <si>
    <r>
      <rPr>
        <b/>
        <sz val="8"/>
        <rFont val="Arial"/>
        <family val="2"/>
      </rPr>
      <t xml:space="preserve">KNR 0-31
</t>
    </r>
    <r>
      <rPr>
        <b/>
        <sz val="8"/>
        <rFont val="Arial"/>
        <family val="2"/>
      </rPr>
      <t>0107-01</t>
    </r>
  </si>
  <si>
    <r>
      <rPr>
        <b/>
        <sz val="8"/>
        <rFont val="Arial"/>
        <family val="2"/>
      </rPr>
      <t xml:space="preserve">KNR-W 2-15
</t>
    </r>
    <r>
      <rPr>
        <b/>
        <sz val="8"/>
        <rFont val="Arial"/>
        <family val="2"/>
      </rPr>
      <t>0111-02</t>
    </r>
  </si>
  <si>
    <r>
      <rPr>
        <sz val="8"/>
        <rFont val="Arial"/>
        <family val="2"/>
      </rPr>
      <t xml:space="preserve">Rurociągi z tworzyw sztucznych (PP, PE, PB) o śr. zewnętrznej 25 mm o połączeniach zgrzewanych,
</t>
    </r>
    <r>
      <rPr>
        <sz val="8"/>
        <rFont val="Arial"/>
        <family val="2"/>
      </rPr>
      <t>na ścianach w budynkach mieszkalnych</t>
    </r>
  </si>
  <si>
    <r>
      <rPr>
        <b/>
        <sz val="8"/>
        <rFont val="Arial"/>
        <family val="2"/>
      </rPr>
      <t xml:space="preserve">KNR 9-20
</t>
    </r>
    <r>
      <rPr>
        <b/>
        <sz val="8"/>
        <rFont val="Arial"/>
        <family val="2"/>
      </rPr>
      <t>0101-01</t>
    </r>
  </si>
  <si>
    <r>
      <rPr>
        <sz val="8"/>
        <rFont val="Arial"/>
        <family val="2"/>
      </rPr>
      <t xml:space="preserve">Rurociągi kanalizacji grawitacyjnej z rur gładkoś- ciennych PVC-U, PP i PE, łączonych kielichowo.
</t>
    </r>
    <r>
      <rPr>
        <sz val="8"/>
        <rFont val="Arial"/>
        <family val="2"/>
      </rPr>
      <t>Rury długości 3 m o śr. 110 mm</t>
    </r>
  </si>
  <si>
    <r>
      <rPr>
        <sz val="8"/>
        <rFont val="Arial"/>
        <family val="2"/>
      </rPr>
      <t xml:space="preserve">30
</t>
    </r>
    <r>
      <rPr>
        <sz val="8"/>
        <rFont val="Arial"/>
        <family val="2"/>
      </rPr>
      <t>d.1.1.2</t>
    </r>
  </si>
  <si>
    <r>
      <rPr>
        <b/>
        <sz val="8"/>
        <rFont val="Arial"/>
        <family val="2"/>
      </rPr>
      <t xml:space="preserve">KNR-W 2-15
</t>
    </r>
    <r>
      <rPr>
        <b/>
        <sz val="8"/>
        <rFont val="Arial"/>
        <family val="2"/>
      </rPr>
      <t>0211-03</t>
    </r>
  </si>
  <si>
    <r>
      <rPr>
        <sz val="8"/>
        <rFont val="Arial"/>
        <family val="2"/>
      </rPr>
      <t xml:space="preserve">Dodatki za wykonanie podejść odpływowych z PVC
</t>
    </r>
    <r>
      <rPr>
        <sz val="8"/>
        <rFont val="Arial"/>
        <family val="2"/>
      </rPr>
      <t>o śr. 110 mm o połączeniach wciskowych</t>
    </r>
  </si>
  <si>
    <r>
      <rPr>
        <sz val="8"/>
        <rFont val="Arial"/>
        <family val="2"/>
      </rPr>
      <t>podej.</t>
    </r>
  </si>
  <si>
    <r>
      <rPr>
        <b/>
        <sz val="8"/>
        <rFont val="Arial"/>
        <family val="2"/>
      </rPr>
      <t xml:space="preserve">KNR-W 2-15
</t>
    </r>
    <r>
      <rPr>
        <b/>
        <sz val="8"/>
        <rFont val="Arial"/>
        <family val="2"/>
      </rPr>
      <t>0211-01</t>
    </r>
  </si>
  <si>
    <r>
      <rPr>
        <sz val="8"/>
        <rFont val="Arial"/>
        <family val="2"/>
      </rPr>
      <t>Dodatki za wykonanie podejść odpływowych z PVC o śr. 50 mm o połączeniach wciskowych</t>
    </r>
  </si>
  <si>
    <r>
      <rPr>
        <sz val="8"/>
        <rFont val="Arial"/>
        <family val="2"/>
      </rPr>
      <t xml:space="preserve">32
</t>
    </r>
    <r>
      <rPr>
        <sz val="8"/>
        <rFont val="Arial"/>
        <family val="2"/>
      </rPr>
      <t>d.1.1.2</t>
    </r>
  </si>
  <si>
    <r>
      <rPr>
        <b/>
        <sz val="8"/>
        <rFont val="Arial"/>
        <family val="2"/>
      </rPr>
      <t xml:space="preserve">KNR 0-31
</t>
    </r>
    <r>
      <rPr>
        <b/>
        <sz val="8"/>
        <rFont val="Arial"/>
        <family val="2"/>
      </rPr>
      <t>0111-01</t>
    </r>
  </si>
  <si>
    <r>
      <rPr>
        <sz val="8"/>
        <rFont val="Arial"/>
        <family val="2"/>
      </rPr>
      <t xml:space="preserve">Baterie umywalkowe, zlewozmywakowe śr. 15 mm
</t>
    </r>
    <r>
      <rPr>
        <sz val="8"/>
        <rFont val="Arial"/>
        <family val="2"/>
      </rPr>
      <t>montowane na ścianie</t>
    </r>
  </si>
  <si>
    <r>
      <rPr>
        <sz val="8"/>
        <rFont val="Arial"/>
        <family val="2"/>
      </rPr>
      <t>Montaż lustra łazienkowego</t>
    </r>
  </si>
  <si>
    <r>
      <rPr>
        <sz val="8"/>
        <rFont val="Arial"/>
        <family val="2"/>
      </rPr>
      <t>Montaż szafki pod umywalkę</t>
    </r>
  </si>
  <si>
    <r>
      <rPr>
        <b/>
        <sz val="8"/>
        <rFont val="Arial"/>
        <family val="2"/>
      </rPr>
      <t xml:space="preserve">KNP 02 0111-
</t>
    </r>
    <r>
      <rPr>
        <b/>
        <sz val="8"/>
        <rFont val="Arial"/>
        <family val="2"/>
      </rPr>
      <t>02.01</t>
    </r>
  </si>
  <si>
    <r>
      <rPr>
        <sz val="8"/>
        <rFont val="Arial"/>
        <family val="2"/>
      </rPr>
      <t>Obsadzanie kratek wentylacyjnych w gotowych otworach w ścianach z betonu żużlowego i gruzo- wego</t>
    </r>
  </si>
  <si>
    <r>
      <rPr>
        <b/>
        <sz val="8"/>
        <rFont val="Arial"/>
        <family val="2"/>
      </rPr>
      <t xml:space="preserve">KNR 2-15/GE- BERIT 0101-
</t>
    </r>
    <r>
      <rPr>
        <b/>
        <sz val="8"/>
        <rFont val="Arial"/>
        <family val="2"/>
      </rPr>
      <t>01</t>
    </r>
  </si>
  <si>
    <r>
      <rPr>
        <sz val="8"/>
        <rFont val="Arial"/>
        <family val="2"/>
      </rPr>
      <t>Elementy montażowe wc do miski ustępowej mon- towane na ścianie</t>
    </r>
  </si>
  <si>
    <r>
      <rPr>
        <sz val="8"/>
        <rFont val="Arial"/>
        <family val="2"/>
      </rPr>
      <t>kpl.</t>
    </r>
  </si>
  <si>
    <r>
      <rPr>
        <b/>
        <sz val="8"/>
        <rFont val="Arial"/>
        <family val="2"/>
      </rPr>
      <t xml:space="preserve">KNR 2-15/GE- BERIT 0104-
</t>
    </r>
    <r>
      <rPr>
        <b/>
        <sz val="8"/>
        <rFont val="Arial"/>
        <family val="2"/>
      </rPr>
      <t>01</t>
    </r>
  </si>
  <si>
    <r>
      <rPr>
        <sz val="8"/>
        <rFont val="Arial"/>
        <family val="2"/>
      </rPr>
      <t>Urządzenia sanitarne na elemencie montażowym - ustęp</t>
    </r>
  </si>
  <si>
    <r>
      <rPr>
        <b/>
        <sz val="8"/>
        <rFont val="Arial"/>
        <family val="2"/>
      </rPr>
      <t xml:space="preserve">KNR 2-15/GE- BERIT 0202-
</t>
    </r>
    <r>
      <rPr>
        <b/>
        <sz val="8"/>
        <rFont val="Arial"/>
        <family val="2"/>
      </rPr>
      <t>01</t>
    </r>
  </si>
  <si>
    <r>
      <rPr>
        <sz val="8"/>
        <rFont val="Arial"/>
        <family val="2"/>
      </rPr>
      <t>Armatura spłukująca miski ustępowe pneumatycz- na ręczna ścienna</t>
    </r>
  </si>
  <si>
    <r>
      <rPr>
        <b/>
        <sz val="8"/>
        <rFont val="Arial"/>
        <family val="2"/>
      </rPr>
      <t xml:space="preserve">KNR 2-15/GE- BERIT 0104-
</t>
    </r>
    <r>
      <rPr>
        <b/>
        <sz val="8"/>
        <rFont val="Arial"/>
        <family val="2"/>
      </rPr>
      <t>03</t>
    </r>
  </si>
  <si>
    <r>
      <rPr>
        <sz val="8"/>
        <rFont val="Arial"/>
        <family val="2"/>
      </rPr>
      <t>Urządzenia sanitarne na elemencie montażowym - umywalka</t>
    </r>
  </si>
  <si>
    <r>
      <rPr>
        <b/>
        <sz val="8"/>
        <rFont val="Arial"/>
        <family val="2"/>
      </rPr>
      <t xml:space="preserve">KNR 2-15
</t>
    </r>
    <r>
      <rPr>
        <b/>
        <sz val="8"/>
        <rFont val="Arial"/>
        <family val="2"/>
      </rPr>
      <t>0217-01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</si>
  <si>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2004-03</t>
    </r>
  </si>
  <si>
    <r>
      <rPr>
        <b/>
        <sz val="8"/>
        <rFont val="Arial"/>
        <family val="2"/>
      </rPr>
      <t xml:space="preserve">KNR 2-02
</t>
    </r>
    <r>
      <rPr>
        <b/>
        <sz val="8"/>
        <rFont val="Arial"/>
        <family val="2"/>
      </rPr>
      <t>2004-07</t>
    </r>
  </si>
  <si>
    <r>
      <rPr>
        <b/>
        <sz val="8"/>
        <rFont val="Arial"/>
        <family val="2"/>
      </rPr>
      <t xml:space="preserve">NNRNKB 202
</t>
    </r>
    <r>
      <rPr>
        <b/>
        <sz val="8"/>
        <rFont val="Arial"/>
        <family val="2"/>
      </rPr>
      <t>2016-04</t>
    </r>
  </si>
  <si>
    <r>
      <rPr>
        <b/>
        <sz val="8"/>
        <rFont val="Arial"/>
        <family val="2"/>
      </rPr>
      <t xml:space="preserve">KNR 0-35
</t>
    </r>
    <r>
      <rPr>
        <b/>
        <sz val="8"/>
        <rFont val="Arial"/>
        <family val="2"/>
      </rPr>
      <t>0213-05</t>
    </r>
  </si>
  <si>
    <r>
      <rPr>
        <b/>
        <sz val="8"/>
        <rFont val="Arial"/>
        <family val="2"/>
      </rPr>
      <t xml:space="preserve">KNR 0-35
</t>
    </r>
    <r>
      <rPr>
        <b/>
        <sz val="8"/>
        <rFont val="Arial"/>
        <family val="2"/>
      </rPr>
      <t>0214-05</t>
    </r>
  </si>
  <si>
    <r>
      <rPr>
        <sz val="8"/>
        <rFont val="Arial"/>
        <family val="2"/>
      </rPr>
      <t>Grzejniki stalowe łazienkowe c.o. - podłączenie od dołu do instalacji c.o. (śr. nom. 15 mm)</t>
    </r>
  </si>
  <si>
    <r>
      <rPr>
        <sz val="8"/>
        <rFont val="Arial"/>
        <family val="2"/>
      </rPr>
      <t xml:space="preserve">46
</t>
    </r>
    <r>
      <rPr>
        <sz val="8"/>
        <rFont val="Arial"/>
        <family val="2"/>
      </rPr>
      <t>d.1.1.3</t>
    </r>
  </si>
  <si>
    <r>
      <rPr>
        <b/>
        <sz val="8"/>
        <rFont val="Arial"/>
        <family val="2"/>
      </rPr>
      <t xml:space="preserve">KNR-W 4-03
</t>
    </r>
    <r>
      <rPr>
        <b/>
        <sz val="8"/>
        <rFont val="Arial"/>
        <family val="2"/>
      </rPr>
      <t>0401-01</t>
    </r>
  </si>
  <si>
    <r>
      <rPr>
        <sz val="8"/>
        <rFont val="Arial"/>
        <family val="2"/>
      </rPr>
      <t xml:space="preserve">Wymiana puszek podtynkowych o śr. do 60 mm -
</t>
    </r>
    <r>
      <rPr>
        <sz val="8"/>
        <rFont val="Arial"/>
        <family val="2"/>
      </rPr>
      <t>przekrój przewodów do 2.5 mm2 - 1 odgałęzienie</t>
    </r>
  </si>
  <si>
    <r>
      <rPr>
        <b/>
        <sz val="8"/>
        <rFont val="Arial"/>
        <family val="2"/>
      </rPr>
      <t xml:space="preserve">KNNR 5 0205-
</t>
    </r>
    <r>
      <rPr>
        <b/>
        <sz val="8"/>
        <rFont val="Arial"/>
        <family val="2"/>
      </rPr>
      <t>04</t>
    </r>
  </si>
  <si>
    <r>
      <rPr>
        <sz val="8"/>
        <rFont val="Arial"/>
        <family val="2"/>
      </rPr>
      <t xml:space="preserve">48
</t>
    </r>
    <r>
      <rPr>
        <sz val="8"/>
        <rFont val="Arial"/>
        <family val="2"/>
      </rPr>
      <t>d.1.1.3</t>
    </r>
  </si>
  <si>
    <r>
      <rPr>
        <b/>
        <sz val="8"/>
        <rFont val="Arial"/>
        <family val="2"/>
      </rPr>
      <t xml:space="preserve">KNNR 5 0307-
</t>
    </r>
    <r>
      <rPr>
        <b/>
        <sz val="8"/>
        <rFont val="Arial"/>
        <family val="2"/>
      </rPr>
      <t>01</t>
    </r>
  </si>
  <si>
    <r>
      <rPr>
        <sz val="8"/>
        <rFont val="Arial"/>
        <family val="2"/>
      </rPr>
      <t xml:space="preserve">Łączniki i przyciski instalacyjne bryzgoszczelne jed-
</t>
    </r>
    <r>
      <rPr>
        <sz val="8"/>
        <rFont val="Arial"/>
        <family val="2"/>
      </rPr>
      <t>nobiegunowe</t>
    </r>
  </si>
  <si>
    <r>
      <rPr>
        <b/>
        <sz val="8"/>
        <rFont val="Arial"/>
        <family val="2"/>
      </rPr>
      <t xml:space="preserve">KNNR 5 0306-
</t>
    </r>
    <r>
      <rPr>
        <b/>
        <sz val="8"/>
        <rFont val="Arial"/>
        <family val="2"/>
      </rPr>
      <t>02</t>
    </r>
  </si>
  <si>
    <r>
      <rPr>
        <sz val="8"/>
        <rFont val="Arial"/>
        <family val="2"/>
      </rPr>
      <t>Łączniki i przyciski jednobiegunowe podtynkowe w puszce instalacyjnej</t>
    </r>
  </si>
  <si>
    <r>
      <rPr>
        <b/>
        <sz val="8"/>
        <rFont val="Arial"/>
        <family val="2"/>
      </rPr>
      <t xml:space="preserve">KNNR 5 0306-
</t>
    </r>
    <r>
      <rPr>
        <b/>
        <sz val="8"/>
        <rFont val="Arial"/>
        <family val="2"/>
      </rPr>
      <t>04</t>
    </r>
  </si>
  <si>
    <r>
      <rPr>
        <sz val="8"/>
        <rFont val="Arial"/>
        <family val="2"/>
      </rPr>
      <t>Łączniki krzyżowe, dwubiegunowe podtynkowe w puszce instalacyjnej</t>
    </r>
  </si>
  <si>
    <r>
      <rPr>
        <b/>
        <sz val="8"/>
        <rFont val="Arial"/>
        <family val="2"/>
      </rPr>
      <t xml:space="preserve">KNNR 5 0308-
</t>
    </r>
    <r>
      <rPr>
        <b/>
        <sz val="8"/>
        <rFont val="Arial"/>
        <family val="2"/>
      </rPr>
      <t>05</t>
    </r>
  </si>
  <si>
    <r>
      <rPr>
        <b/>
        <sz val="8"/>
        <rFont val="Arial"/>
        <family val="2"/>
      </rPr>
      <t xml:space="preserve">KNNR 5 1207-
</t>
    </r>
    <r>
      <rPr>
        <b/>
        <sz val="8"/>
        <rFont val="Arial"/>
        <family val="2"/>
      </rPr>
      <t>03</t>
    </r>
  </si>
  <si>
    <r>
      <rPr>
        <sz val="8"/>
        <rFont val="Arial"/>
        <family val="2"/>
      </rPr>
      <t xml:space="preserve">53
</t>
    </r>
    <r>
      <rPr>
        <sz val="8"/>
        <rFont val="Arial"/>
        <family val="2"/>
      </rPr>
      <t>d.1.1.3</t>
    </r>
  </si>
  <si>
    <r>
      <rPr>
        <b/>
        <sz val="8"/>
        <rFont val="Arial"/>
        <family val="2"/>
      </rPr>
      <t xml:space="preserve">KNNR 5 1208-
</t>
    </r>
    <r>
      <rPr>
        <b/>
        <sz val="8"/>
        <rFont val="Arial"/>
        <family val="2"/>
      </rPr>
      <t>01</t>
    </r>
  </si>
  <si>
    <r>
      <rPr>
        <sz val="8"/>
        <rFont val="Arial"/>
        <family val="2"/>
      </rPr>
      <t>Zaprawianie bruzd o szerokości do 25 mm</t>
    </r>
  </si>
  <si>
    <r>
      <rPr>
        <b/>
        <sz val="8"/>
        <rFont val="Arial"/>
        <family val="2"/>
      </rPr>
      <t xml:space="preserve">KNNR 5 0301-
</t>
    </r>
    <r>
      <rPr>
        <b/>
        <sz val="8"/>
        <rFont val="Arial"/>
        <family val="2"/>
      </rPr>
      <t>12</t>
    </r>
  </si>
  <si>
    <r>
      <rPr>
        <sz val="8"/>
        <rFont val="Arial"/>
        <family val="2"/>
      </rPr>
      <t>Przygotowanie podłoża pod osprzęt instalacyjny mocowany na zaprawie cementowej lub gipsowej - wykonanie ślepych otworów w podłożu betonowym</t>
    </r>
  </si>
  <si>
    <r>
      <rPr>
        <sz val="8"/>
        <rFont val="Arial"/>
        <family val="2"/>
      </rPr>
      <t xml:space="preserve">55
</t>
    </r>
    <r>
      <rPr>
        <sz val="8"/>
        <rFont val="Arial"/>
        <family val="2"/>
      </rPr>
      <t>d.1.1.3</t>
    </r>
  </si>
  <si>
    <r>
      <rPr>
        <b/>
        <sz val="8"/>
        <rFont val="Arial"/>
        <family val="2"/>
      </rPr>
      <t xml:space="preserve">KNNR 5 0302-
</t>
    </r>
    <r>
      <rPr>
        <b/>
        <sz val="8"/>
        <rFont val="Arial"/>
        <family val="2"/>
      </rPr>
      <t>01</t>
    </r>
  </si>
  <si>
    <r>
      <rPr>
        <sz val="8"/>
        <rFont val="Arial"/>
        <family val="2"/>
      </rPr>
      <t xml:space="preserve">Puszki instalacyjne podtynkowe pojedyncze o śr.do
</t>
    </r>
    <r>
      <rPr>
        <sz val="8"/>
        <rFont val="Arial"/>
        <family val="2"/>
      </rPr>
      <t>60 mm</t>
    </r>
  </si>
  <si>
    <r>
      <rPr>
        <b/>
        <sz val="8"/>
        <rFont val="Arial"/>
        <family val="2"/>
      </rPr>
      <t xml:space="preserve">KNNR 5 0502-
</t>
    </r>
    <r>
      <rPr>
        <b/>
        <sz val="8"/>
        <rFont val="Arial"/>
        <family val="2"/>
      </rPr>
      <t>02 - analogia</t>
    </r>
  </si>
  <si>
    <r>
      <rPr>
        <sz val="8"/>
        <rFont val="Arial"/>
        <family val="2"/>
      </rPr>
      <t>Oprawy oświetleniowe przykręcane (zwykłe)</t>
    </r>
  </si>
  <si>
    <r>
      <rPr>
        <sz val="8"/>
        <rFont val="Arial"/>
        <family val="2"/>
      </rPr>
      <t>Dostawa i montaż wentylatora łazienkowego</t>
    </r>
  </si>
  <si>
    <r>
      <rPr>
        <b/>
        <sz val="8"/>
        <rFont val="Arial"/>
        <family val="2"/>
      </rPr>
      <t xml:space="preserve">KNR 4-01
</t>
    </r>
    <r>
      <rPr>
        <b/>
        <sz val="8"/>
        <rFont val="Arial"/>
        <family val="2"/>
      </rPr>
      <t xml:space="preserve">0108-09 0108-
</t>
    </r>
    <r>
      <rPr>
        <b/>
        <sz val="8"/>
        <rFont val="Arial"/>
        <family val="2"/>
      </rPr>
      <t>10</t>
    </r>
  </si>
  <si>
    <r>
      <rPr>
        <vertAlign val="subscript"/>
        <sz val="8"/>
        <rFont val="Arial"/>
        <family val="2"/>
      </rPr>
      <t>m</t>
    </r>
    <r>
      <rPr>
        <sz val="6"/>
        <rFont val="Arial"/>
        <family val="2"/>
      </rPr>
      <t>3</t>
    </r>
  </si>
  <si>
    <r>
      <rPr>
        <b/>
        <sz val="8"/>
        <rFont val="Arial"/>
        <family val="2"/>
      </rPr>
      <t>Razem dział: Roboty budowlane</t>
    </r>
  </si>
  <si>
    <r>
      <rPr>
        <b/>
        <sz val="8"/>
        <rFont val="Arial"/>
        <family val="2"/>
      </rPr>
      <t>Wartość kosztorysowa robót bez podatku VAT</t>
    </r>
  </si>
  <si>
    <t>Wydzielenie toalety dla interesantów w Leśniczówce Wielgie</t>
  </si>
  <si>
    <t>Roboty wykończeniowe w zakresie obiektów budowlanych - wydzielenie łazienki dla interesantów , roboty remontowe wewnętrzne</t>
  </si>
  <si>
    <t>Cokoliki płytkowe z kamieni sztucznych z płytek 10x10 cm układane na klej bez przecinania płytek metodą zwykłą</t>
  </si>
  <si>
    <t>Uzupełnienie posadzki w pokoju o powierzchni do 5 m2 w jednym miejscu z deszczułek dębowych lub jesionowych o grubości 19 mm mocowanych na gwoździe</t>
  </si>
  <si>
    <t>Uzupełnienie ścianek z cegieł o grubości 1/2 ceg. lub zamurowanie otworów w ścianach na zaprawie cementowo-wapiennej</t>
  </si>
  <si>
    <t>Przecieranie istniejących tynków wewnętrznych z zeskrobaniem farby lub zdzieraniem tapet na ścianach</t>
  </si>
  <si>
    <t>Przecieranie istniejących tynków wewnętrznych z zeskrobaniem farby lub zdzieraniem tapet na stropach, biegach i spocznikach</t>
  </si>
  <si>
    <t>Dwukrotne malowanie farbami emulsyjnymi po- wierzchni wewnętrznych - tynków gładkich bez gruntowania</t>
  </si>
  <si>
    <t>Dwukrotne malowanie farbami emulsyjnymi po- wierzchni wewnętrznych - tynków gładkich bez gruntowania - sufity</t>
  </si>
  <si>
    <t>Skrzydła drzwiowe płytowe wewnętrzne, fabrycznie wykończone laminatem CPL grubości 0,7 mm</t>
  </si>
  <si>
    <t>Ościeżnice  regulowane</t>
  </si>
  <si>
    <t>Wykonanie podejść dopływowych o śr. 15 mm do
wody zimnej lub ciepłej do baterii</t>
  </si>
  <si>
    <t>Montaż czyszczaków kanalizacyjnych z PCW o śr. zewn. 75 mm łączonych metodą wciskową - analogia - zawór napowietrzający</t>
  </si>
  <si>
    <t>Obudowa pionów kanalizacyjnych płytami gipsowo- kartonowymi na rusztach metalowych pojedynczych dwuwarstwowo 55-02</t>
  </si>
  <si>
    <t>Obudowa zabudowy podtynkowej WC płytami gip- sowo-kartonowymi na rusztach metalowych pojedynczych dwuwarstwowo 55-02</t>
  </si>
  <si>
    <t>Wywiezienie gruzu spryzmowanego samochodami skrzyniowymi na odległość 15 km wraz z utylizacją gruzu</t>
  </si>
  <si>
    <t>Wykucie bruzd dla przewodów wtynkowych w betonie</t>
  </si>
  <si>
    <t>Gniazda instalacyjne wtyczkowe ze stykiem ochronnym bryzgoszczelne 2-biegunowe przykrę- cane o obciążalności do 16 A i przekroju przewodów do 2.5 mm2</t>
  </si>
  <si>
    <t>Przewody kabelkowe o łącznym przekroju żył do 7. 5 mm2 układane p.t. w gotowych bruzdach w betonie</t>
  </si>
  <si>
    <t>Grzejniki stalowe łazienkowe c.o.o szer. 365-600 mm i wys. do 800 mm, montaż grzejników na ścianie</t>
  </si>
  <si>
    <t>(z.X) Gładzie gipsowe o gr. 3 mm jednowarstwowe na belkach, słupach prostokątnych, biegach i spocznikach schodowych na podłożu z płyt gipsowych</t>
  </si>
  <si>
    <t>Podatek VAT</t>
  </si>
  <si>
    <t>Wartość kosztorysowa z podatkiem VAT</t>
  </si>
  <si>
    <t>KNR 4-04
0401-11- analogia</t>
  </si>
  <si>
    <t>KNR 2-02
1017-02 - analogia</t>
  </si>
  <si>
    <t>KNR 2-17
0204-01- analogia</t>
  </si>
  <si>
    <t>KNR-W 2-02
1030-01 - analogia</t>
  </si>
  <si>
    <t>KNR-W 2-02
1407-02 - analogia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</si>
</sst>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0"/>
      <color rgb="FF000000"/>
      <name val="Times New Roman"/>
      <charset val="204"/>
    </font>
    <font>
      <b/>
      <sz val="8"/>
      <name val="Arial"/>
      <family val="2"/>
      <charset val="238"/>
    </font>
    <font>
      <b/>
      <sz val="8"/>
      <color rgb="FF000000"/>
      <name val="Arial"/>
      <family val="2"/>
    </font>
    <font>
      <sz val="8"/>
      <name val="Arial"/>
      <family val="2"/>
      <charset val="238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sz val="6"/>
      <name val="Arial"/>
      <family val="2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2"/>
    </xf>
    <xf numFmtId="1" fontId="2" fillId="0" borderId="1" xfId="0" applyNumberFormat="1" applyFont="1" applyFill="1" applyBorder="1" applyAlignment="1">
      <alignment horizontal="right" vertical="top" shrinkToFit="1"/>
    </xf>
    <xf numFmtId="1" fontId="2" fillId="0" borderId="1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 indent="2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2" fontId="0" fillId="0" borderId="1" xfId="0" applyNumberFormat="1" applyFill="1" applyBorder="1" applyAlignment="1">
      <alignment horizontal="center" vertical="top" wrapText="1"/>
    </xf>
    <xf numFmtId="2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2" fontId="0" fillId="0" borderId="5" xfId="0" applyNumberFormat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0"/>
  <sheetViews>
    <sheetView tabSelected="1" workbookViewId="0">
      <selection activeCell="O12" sqref="O12"/>
    </sheetView>
  </sheetViews>
  <sheetFormatPr defaultRowHeight="12.75" x14ac:dyDescent="0.2"/>
  <cols>
    <col min="1" max="1" width="9.33203125" customWidth="1"/>
    <col min="2" max="2" width="15.5" customWidth="1"/>
    <col min="3" max="3" width="51.1640625" customWidth="1"/>
    <col min="4" max="4" width="10.5" customWidth="1"/>
    <col min="5" max="5" width="12.6640625" customWidth="1"/>
    <col min="6" max="6" width="12.83203125" customWidth="1"/>
    <col min="7" max="7" width="12.5" customWidth="1"/>
  </cols>
  <sheetData>
    <row r="1" spans="1:7" x14ac:dyDescent="0.2">
      <c r="A1" s="18" t="s">
        <v>175</v>
      </c>
      <c r="B1" s="18"/>
      <c r="C1" s="18"/>
      <c r="D1" s="18"/>
      <c r="E1" s="18"/>
      <c r="F1" s="18"/>
      <c r="G1" s="18"/>
    </row>
    <row r="3" spans="1:7" ht="20.85" customHeight="1" x14ac:dyDescent="0.2">
      <c r="A3" s="1" t="s">
        <v>0</v>
      </c>
      <c r="B3" s="1" t="s">
        <v>1</v>
      </c>
      <c r="C3" s="2" t="s">
        <v>59</v>
      </c>
      <c r="D3" s="1" t="s">
        <v>60</v>
      </c>
      <c r="E3" s="3" t="s">
        <v>61</v>
      </c>
      <c r="F3" s="1" t="s">
        <v>62</v>
      </c>
      <c r="G3" s="1" t="s">
        <v>63</v>
      </c>
    </row>
    <row r="4" spans="1:7" ht="11.25" customHeight="1" x14ac:dyDescent="0.2">
      <c r="A4" s="4">
        <v>1</v>
      </c>
      <c r="B4" s="5">
        <v>45000000</v>
      </c>
      <c r="C4" s="13" t="s">
        <v>2</v>
      </c>
      <c r="D4" s="14"/>
      <c r="E4" s="14"/>
      <c r="F4" s="14"/>
      <c r="G4" s="15"/>
    </row>
    <row r="5" spans="1:7" ht="22.5" customHeight="1" x14ac:dyDescent="0.2">
      <c r="A5" s="7" t="s">
        <v>3</v>
      </c>
      <c r="B5" s="6" t="s">
        <v>4</v>
      </c>
      <c r="C5" s="19" t="s">
        <v>176</v>
      </c>
      <c r="D5" s="16"/>
      <c r="E5" s="16"/>
      <c r="F5" s="16"/>
      <c r="G5" s="17"/>
    </row>
    <row r="6" spans="1:7" ht="11.25" customHeight="1" x14ac:dyDescent="0.2">
      <c r="A6" s="7" t="s">
        <v>5</v>
      </c>
      <c r="B6" s="6" t="s">
        <v>6</v>
      </c>
      <c r="C6" s="13" t="s">
        <v>2</v>
      </c>
      <c r="D6" s="14"/>
      <c r="E6" s="14"/>
      <c r="F6" s="14"/>
      <c r="G6" s="15"/>
    </row>
    <row r="7" spans="1:7" ht="34.5" customHeight="1" x14ac:dyDescent="0.2">
      <c r="A7" s="9" t="s">
        <v>7</v>
      </c>
      <c r="B7" s="8" t="s">
        <v>64</v>
      </c>
      <c r="C7" s="23" t="s">
        <v>179</v>
      </c>
      <c r="D7" s="8" t="s">
        <v>65</v>
      </c>
      <c r="E7" s="10">
        <v>1.1499999999999999</v>
      </c>
      <c r="F7" s="20">
        <v>0</v>
      </c>
      <c r="G7" s="20">
        <f>E7*F7</f>
        <v>0</v>
      </c>
    </row>
    <row r="8" spans="1:7" ht="22.5" customHeight="1" x14ac:dyDescent="0.2">
      <c r="A8" s="9" t="s">
        <v>8</v>
      </c>
      <c r="B8" s="8" t="s">
        <v>66</v>
      </c>
      <c r="C8" s="9" t="s">
        <v>67</v>
      </c>
      <c r="D8" s="8" t="s">
        <v>65</v>
      </c>
      <c r="E8" s="10">
        <v>0.2</v>
      </c>
      <c r="F8" s="20">
        <v>0</v>
      </c>
      <c r="G8" s="20">
        <f t="shared" ref="G8:G32" si="0">E8*F8</f>
        <v>0</v>
      </c>
    </row>
    <row r="9" spans="1:7" ht="33.75" customHeight="1" x14ac:dyDescent="0.2">
      <c r="A9" s="9" t="s">
        <v>9</v>
      </c>
      <c r="B9" s="8" t="s">
        <v>68</v>
      </c>
      <c r="C9" s="8" t="s">
        <v>69</v>
      </c>
      <c r="D9" s="9" t="s">
        <v>70</v>
      </c>
      <c r="E9" s="10">
        <v>2.4</v>
      </c>
      <c r="F9" s="20">
        <v>0</v>
      </c>
      <c r="G9" s="20">
        <f t="shared" si="0"/>
        <v>0</v>
      </c>
    </row>
    <row r="10" spans="1:7" ht="25.5" customHeight="1" x14ac:dyDescent="0.2">
      <c r="A10" s="11" t="s">
        <v>71</v>
      </c>
      <c r="B10" s="8" t="s">
        <v>72</v>
      </c>
      <c r="C10" s="8" t="s">
        <v>73</v>
      </c>
      <c r="D10" s="9" t="s">
        <v>70</v>
      </c>
      <c r="E10" s="10">
        <v>2.4</v>
      </c>
      <c r="F10" s="20">
        <v>0</v>
      </c>
      <c r="G10" s="20">
        <f t="shared" si="0"/>
        <v>0</v>
      </c>
    </row>
    <row r="11" spans="1:7" ht="36" customHeight="1" x14ac:dyDescent="0.2">
      <c r="A11" s="9" t="s">
        <v>10</v>
      </c>
      <c r="B11" s="8" t="s">
        <v>74</v>
      </c>
      <c r="C11" s="23" t="s">
        <v>178</v>
      </c>
      <c r="D11" s="8" t="s">
        <v>65</v>
      </c>
      <c r="E11" s="10">
        <v>2</v>
      </c>
      <c r="F11" s="20">
        <v>0</v>
      </c>
      <c r="G11" s="20">
        <f t="shared" si="0"/>
        <v>0</v>
      </c>
    </row>
    <row r="12" spans="1:7" ht="22.5" customHeight="1" x14ac:dyDescent="0.2">
      <c r="A12" s="9" t="s">
        <v>11</v>
      </c>
      <c r="B12" s="8" t="s">
        <v>75</v>
      </c>
      <c r="C12" s="9" t="s">
        <v>76</v>
      </c>
      <c r="D12" s="8" t="s">
        <v>65</v>
      </c>
      <c r="E12" s="10">
        <v>4.2430000000000003</v>
      </c>
      <c r="F12" s="20">
        <v>0</v>
      </c>
      <c r="G12" s="20">
        <f t="shared" si="0"/>
        <v>0</v>
      </c>
    </row>
    <row r="13" spans="1:7" ht="33.75" customHeight="1" x14ac:dyDescent="0.2">
      <c r="A13" s="9" t="s">
        <v>12</v>
      </c>
      <c r="B13" s="27" t="s">
        <v>198</v>
      </c>
      <c r="C13" s="9" t="s">
        <v>77</v>
      </c>
      <c r="D13" s="9" t="s">
        <v>70</v>
      </c>
      <c r="E13" s="10">
        <v>16.5</v>
      </c>
      <c r="F13" s="20">
        <v>0</v>
      </c>
      <c r="G13" s="20">
        <f t="shared" si="0"/>
        <v>0</v>
      </c>
    </row>
    <row r="14" spans="1:7" ht="22.5" customHeight="1" x14ac:dyDescent="0.2">
      <c r="A14" s="11" t="s">
        <v>78</v>
      </c>
      <c r="B14" s="8" t="s">
        <v>79</v>
      </c>
      <c r="C14" s="9" t="s">
        <v>80</v>
      </c>
      <c r="D14" s="8" t="s">
        <v>65</v>
      </c>
      <c r="E14" s="10">
        <v>12.08</v>
      </c>
      <c r="F14" s="20">
        <v>0</v>
      </c>
      <c r="G14" s="20">
        <f t="shared" si="0"/>
        <v>0</v>
      </c>
    </row>
    <row r="15" spans="1:7" ht="22.5" customHeight="1" x14ac:dyDescent="0.2">
      <c r="A15" s="9" t="s">
        <v>13</v>
      </c>
      <c r="B15" s="8" t="s">
        <v>81</v>
      </c>
      <c r="C15" s="9" t="s">
        <v>82</v>
      </c>
      <c r="D15" s="9" t="s">
        <v>70</v>
      </c>
      <c r="E15" s="10">
        <v>16.5</v>
      </c>
      <c r="F15" s="20">
        <v>0</v>
      </c>
      <c r="G15" s="20">
        <f t="shared" si="0"/>
        <v>0</v>
      </c>
    </row>
    <row r="16" spans="1:7" ht="22.5" customHeight="1" x14ac:dyDescent="0.2">
      <c r="A16" s="9" t="s">
        <v>14</v>
      </c>
      <c r="B16" s="8" t="s">
        <v>83</v>
      </c>
      <c r="C16" s="9" t="s">
        <v>84</v>
      </c>
      <c r="D16" s="8" t="s">
        <v>65</v>
      </c>
      <c r="E16" s="10">
        <v>10.997999999999999</v>
      </c>
      <c r="F16" s="20">
        <v>0</v>
      </c>
      <c r="G16" s="20">
        <f t="shared" si="0"/>
        <v>0</v>
      </c>
    </row>
    <row r="17" spans="1:7" ht="33.75" customHeight="1" x14ac:dyDescent="0.2">
      <c r="A17" s="9" t="s">
        <v>15</v>
      </c>
      <c r="B17" s="8" t="s">
        <v>85</v>
      </c>
      <c r="C17" s="9" t="s">
        <v>86</v>
      </c>
      <c r="D17" s="8" t="s">
        <v>65</v>
      </c>
      <c r="E17" s="10">
        <v>3.83</v>
      </c>
      <c r="F17" s="20">
        <v>0</v>
      </c>
      <c r="G17" s="20">
        <f t="shared" si="0"/>
        <v>0</v>
      </c>
    </row>
    <row r="18" spans="1:7" ht="33" customHeight="1" x14ac:dyDescent="0.2">
      <c r="A18" s="9" t="s">
        <v>16</v>
      </c>
      <c r="B18" s="8" t="s">
        <v>87</v>
      </c>
      <c r="C18" s="23" t="s">
        <v>177</v>
      </c>
      <c r="D18" s="9" t="s">
        <v>70</v>
      </c>
      <c r="E18" s="10">
        <v>3.74</v>
      </c>
      <c r="F18" s="20">
        <v>0</v>
      </c>
      <c r="G18" s="20">
        <f t="shared" si="0"/>
        <v>0</v>
      </c>
    </row>
    <row r="19" spans="1:7" ht="22.5" customHeight="1" x14ac:dyDescent="0.2">
      <c r="A19" s="9" t="s">
        <v>17</v>
      </c>
      <c r="B19" s="8" t="s">
        <v>88</v>
      </c>
      <c r="C19" s="9" t="s">
        <v>89</v>
      </c>
      <c r="D19" s="8" t="s">
        <v>65</v>
      </c>
      <c r="E19" s="10">
        <v>12.917</v>
      </c>
      <c r="F19" s="20">
        <v>0</v>
      </c>
      <c r="G19" s="20">
        <f t="shared" si="0"/>
        <v>0</v>
      </c>
    </row>
    <row r="20" spans="1:7" ht="27" customHeight="1" x14ac:dyDescent="0.2">
      <c r="A20" s="9" t="s">
        <v>18</v>
      </c>
      <c r="B20" s="8" t="s">
        <v>90</v>
      </c>
      <c r="C20" s="23" t="s">
        <v>180</v>
      </c>
      <c r="D20" s="8" t="s">
        <v>65</v>
      </c>
      <c r="E20" s="10">
        <v>44.661999999999999</v>
      </c>
      <c r="F20" s="20">
        <v>0</v>
      </c>
      <c r="G20" s="20">
        <f t="shared" si="0"/>
        <v>0</v>
      </c>
    </row>
    <row r="21" spans="1:7" ht="35.25" customHeight="1" x14ac:dyDescent="0.2">
      <c r="A21" s="9" t="s">
        <v>19</v>
      </c>
      <c r="B21" s="8" t="s">
        <v>91</v>
      </c>
      <c r="C21" s="23" t="s">
        <v>181</v>
      </c>
      <c r="D21" s="8" t="s">
        <v>65</v>
      </c>
      <c r="E21" s="10">
        <v>27.8</v>
      </c>
      <c r="F21" s="20">
        <v>0</v>
      </c>
      <c r="G21" s="20">
        <f t="shared" si="0"/>
        <v>0</v>
      </c>
    </row>
    <row r="22" spans="1:7" ht="22.5" customHeight="1" x14ac:dyDescent="0.2">
      <c r="A22" s="9" t="s">
        <v>20</v>
      </c>
      <c r="B22" s="8" t="s">
        <v>92</v>
      </c>
      <c r="C22" s="9" t="s">
        <v>93</v>
      </c>
      <c r="D22" s="8" t="s">
        <v>65</v>
      </c>
      <c r="E22" s="10">
        <v>16.469000000000001</v>
      </c>
      <c r="F22" s="20">
        <v>0</v>
      </c>
      <c r="G22" s="20">
        <f t="shared" si="0"/>
        <v>0</v>
      </c>
    </row>
    <row r="23" spans="1:7" ht="33" customHeight="1" x14ac:dyDescent="0.2">
      <c r="A23" s="9" t="s">
        <v>21</v>
      </c>
      <c r="B23" s="8" t="s">
        <v>94</v>
      </c>
      <c r="C23" s="8" t="s">
        <v>95</v>
      </c>
      <c r="D23" s="8" t="s">
        <v>65</v>
      </c>
      <c r="E23" s="10">
        <v>7.1820000000000004</v>
      </c>
      <c r="F23" s="20">
        <v>0</v>
      </c>
      <c r="G23" s="20">
        <f t="shared" si="0"/>
        <v>0</v>
      </c>
    </row>
    <row r="24" spans="1:7" ht="34.5" customHeight="1" x14ac:dyDescent="0.2">
      <c r="A24" s="9" t="s">
        <v>22</v>
      </c>
      <c r="B24" s="8" t="s">
        <v>96</v>
      </c>
      <c r="C24" s="8" t="s">
        <v>97</v>
      </c>
      <c r="D24" s="8" t="s">
        <v>65</v>
      </c>
      <c r="E24" s="10">
        <v>9.2859999999999996</v>
      </c>
      <c r="F24" s="20">
        <v>0</v>
      </c>
      <c r="G24" s="20">
        <f t="shared" si="0"/>
        <v>0</v>
      </c>
    </row>
    <row r="25" spans="1:7" ht="22.5" customHeight="1" x14ac:dyDescent="0.2">
      <c r="A25" s="11" t="s">
        <v>98</v>
      </c>
      <c r="B25" s="8" t="s">
        <v>99</v>
      </c>
      <c r="C25" s="8" t="s">
        <v>100</v>
      </c>
      <c r="D25" s="8" t="s">
        <v>65</v>
      </c>
      <c r="E25" s="10">
        <v>3.83</v>
      </c>
      <c r="F25" s="20">
        <v>0</v>
      </c>
      <c r="G25" s="20">
        <f t="shared" si="0"/>
        <v>0</v>
      </c>
    </row>
    <row r="26" spans="1:7" ht="22.5" customHeight="1" x14ac:dyDescent="0.2">
      <c r="A26" s="11" t="s">
        <v>101</v>
      </c>
      <c r="B26" s="8" t="s">
        <v>102</v>
      </c>
      <c r="C26" s="8" t="s">
        <v>103</v>
      </c>
      <c r="D26" s="8" t="s">
        <v>65</v>
      </c>
      <c r="E26" s="10">
        <v>23.97</v>
      </c>
      <c r="F26" s="20">
        <v>0</v>
      </c>
      <c r="G26" s="20">
        <f t="shared" si="0"/>
        <v>0</v>
      </c>
    </row>
    <row r="27" spans="1:7" ht="27" customHeight="1" x14ac:dyDescent="0.2">
      <c r="A27" s="9" t="s">
        <v>23</v>
      </c>
      <c r="B27" s="8" t="s">
        <v>104</v>
      </c>
      <c r="C27" s="23" t="s">
        <v>182</v>
      </c>
      <c r="D27" s="8" t="s">
        <v>65</v>
      </c>
      <c r="E27" s="10">
        <v>51.844000000000001</v>
      </c>
      <c r="F27" s="20">
        <v>0</v>
      </c>
      <c r="G27" s="20">
        <f t="shared" si="0"/>
        <v>0</v>
      </c>
    </row>
    <row r="28" spans="1:7" ht="27" customHeight="1" x14ac:dyDescent="0.2">
      <c r="A28" s="9" t="s">
        <v>24</v>
      </c>
      <c r="B28" s="8" t="s">
        <v>104</v>
      </c>
      <c r="C28" s="23" t="s">
        <v>183</v>
      </c>
      <c r="D28" s="8" t="s">
        <v>65</v>
      </c>
      <c r="E28" s="10">
        <v>27.8</v>
      </c>
      <c r="F28" s="20">
        <v>0</v>
      </c>
      <c r="G28" s="20">
        <f t="shared" si="0"/>
        <v>0</v>
      </c>
    </row>
    <row r="29" spans="1:7" ht="22.5" customHeight="1" x14ac:dyDescent="0.2">
      <c r="A29" s="9" t="s">
        <v>25</v>
      </c>
      <c r="B29" s="8" t="s">
        <v>105</v>
      </c>
      <c r="C29" s="9" t="s">
        <v>106</v>
      </c>
      <c r="D29" s="9" t="s">
        <v>107</v>
      </c>
      <c r="E29" s="10">
        <v>1</v>
      </c>
      <c r="F29" s="20">
        <v>0</v>
      </c>
      <c r="G29" s="20">
        <f t="shared" si="0"/>
        <v>0</v>
      </c>
    </row>
    <row r="30" spans="1:7" ht="33.75" customHeight="1" x14ac:dyDescent="0.2">
      <c r="A30" s="9" t="s">
        <v>26</v>
      </c>
      <c r="B30" s="8" t="s">
        <v>108</v>
      </c>
      <c r="C30" s="8" t="s">
        <v>109</v>
      </c>
      <c r="D30" s="8" t="s">
        <v>65</v>
      </c>
      <c r="E30" s="10">
        <v>1.8</v>
      </c>
      <c r="F30" s="20">
        <v>0</v>
      </c>
      <c r="G30" s="20">
        <f t="shared" si="0"/>
        <v>0</v>
      </c>
    </row>
    <row r="31" spans="1:7" ht="33.75" customHeight="1" x14ac:dyDescent="0.2">
      <c r="A31" s="9" t="s">
        <v>27</v>
      </c>
      <c r="B31" s="27" t="s">
        <v>199</v>
      </c>
      <c r="C31" s="23" t="s">
        <v>184</v>
      </c>
      <c r="D31" s="8" t="s">
        <v>65</v>
      </c>
      <c r="E31" s="10">
        <v>5</v>
      </c>
      <c r="F31" s="20">
        <v>0</v>
      </c>
      <c r="G31" s="20">
        <f t="shared" si="0"/>
        <v>0</v>
      </c>
    </row>
    <row r="32" spans="1:7" ht="22.5" customHeight="1" x14ac:dyDescent="0.2">
      <c r="A32" s="11" t="s">
        <v>110</v>
      </c>
      <c r="B32" s="8" t="s">
        <v>111</v>
      </c>
      <c r="C32" s="23" t="s">
        <v>185</v>
      </c>
      <c r="D32" s="9" t="s">
        <v>70</v>
      </c>
      <c r="E32" s="10">
        <v>20</v>
      </c>
      <c r="F32" s="20">
        <v>0</v>
      </c>
      <c r="G32" s="20">
        <f t="shared" si="0"/>
        <v>0</v>
      </c>
    </row>
    <row r="33" spans="1:7" ht="11.25" customHeight="1" x14ac:dyDescent="0.2">
      <c r="A33" s="7" t="s">
        <v>28</v>
      </c>
      <c r="B33" s="6" t="s">
        <v>29</v>
      </c>
      <c r="C33" s="13" t="s">
        <v>30</v>
      </c>
      <c r="D33" s="14"/>
      <c r="E33" s="14"/>
      <c r="F33" s="14"/>
      <c r="G33" s="15"/>
    </row>
    <row r="34" spans="1:7" ht="22.5" customHeight="1" x14ac:dyDescent="0.2">
      <c r="A34" s="11" t="s">
        <v>112</v>
      </c>
      <c r="B34" s="8" t="s">
        <v>113</v>
      </c>
      <c r="C34" s="23" t="s">
        <v>186</v>
      </c>
      <c r="D34" s="9" t="s">
        <v>107</v>
      </c>
      <c r="E34" s="10">
        <v>1</v>
      </c>
      <c r="F34" s="21">
        <v>0</v>
      </c>
      <c r="G34" s="21">
        <f>E34*F34</f>
        <v>0</v>
      </c>
    </row>
    <row r="35" spans="1:7" ht="33.75" x14ac:dyDescent="0.2">
      <c r="A35" s="9" t="s">
        <v>31</v>
      </c>
      <c r="B35" s="8" t="s">
        <v>114</v>
      </c>
      <c r="C35" s="8" t="s">
        <v>115</v>
      </c>
      <c r="D35" s="9" t="s">
        <v>70</v>
      </c>
      <c r="E35" s="10">
        <v>20</v>
      </c>
      <c r="F35" s="21">
        <v>0</v>
      </c>
      <c r="G35" s="21">
        <f t="shared" ref="G35:G52" si="1">E35*F35</f>
        <v>0</v>
      </c>
    </row>
    <row r="36" spans="1:7" ht="33.75" x14ac:dyDescent="0.2">
      <c r="A36" s="9" t="s">
        <v>32</v>
      </c>
      <c r="B36" s="8" t="s">
        <v>116</v>
      </c>
      <c r="C36" s="8" t="s">
        <v>117</v>
      </c>
      <c r="D36" s="9" t="s">
        <v>70</v>
      </c>
      <c r="E36" s="10">
        <v>15</v>
      </c>
      <c r="F36" s="21">
        <v>0</v>
      </c>
      <c r="G36" s="21">
        <f t="shared" si="1"/>
        <v>0</v>
      </c>
    </row>
    <row r="37" spans="1:7" ht="22.5" x14ac:dyDescent="0.2">
      <c r="A37" s="11" t="s">
        <v>118</v>
      </c>
      <c r="B37" s="8" t="s">
        <v>119</v>
      </c>
      <c r="C37" s="8" t="s">
        <v>120</v>
      </c>
      <c r="D37" s="9" t="s">
        <v>121</v>
      </c>
      <c r="E37" s="10">
        <v>1</v>
      </c>
      <c r="F37" s="21">
        <v>0</v>
      </c>
      <c r="G37" s="21">
        <f t="shared" si="1"/>
        <v>0</v>
      </c>
    </row>
    <row r="38" spans="1:7" ht="22.5" x14ac:dyDescent="0.2">
      <c r="A38" s="9" t="s">
        <v>33</v>
      </c>
      <c r="B38" s="8" t="s">
        <v>122</v>
      </c>
      <c r="C38" s="9" t="s">
        <v>123</v>
      </c>
      <c r="D38" s="9" t="s">
        <v>121</v>
      </c>
      <c r="E38" s="10">
        <v>1</v>
      </c>
      <c r="F38" s="21">
        <v>0</v>
      </c>
      <c r="G38" s="21">
        <f t="shared" si="1"/>
        <v>0</v>
      </c>
    </row>
    <row r="39" spans="1:7" ht="22.5" x14ac:dyDescent="0.2">
      <c r="A39" s="11" t="s">
        <v>124</v>
      </c>
      <c r="B39" s="8" t="s">
        <v>125</v>
      </c>
      <c r="C39" s="8" t="s">
        <v>126</v>
      </c>
      <c r="D39" s="9" t="s">
        <v>107</v>
      </c>
      <c r="E39" s="10">
        <v>1</v>
      </c>
      <c r="F39" s="21">
        <v>0</v>
      </c>
      <c r="G39" s="21">
        <f t="shared" si="1"/>
        <v>0</v>
      </c>
    </row>
    <row r="40" spans="1:7" ht="33.75" x14ac:dyDescent="0.2">
      <c r="A40" s="9" t="s">
        <v>34</v>
      </c>
      <c r="B40" s="27" t="s">
        <v>202</v>
      </c>
      <c r="C40" s="9" t="s">
        <v>127</v>
      </c>
      <c r="D40" s="8" t="s">
        <v>65</v>
      </c>
      <c r="E40" s="10">
        <v>0.5</v>
      </c>
      <c r="F40" s="21">
        <v>0</v>
      </c>
      <c r="G40" s="21">
        <f t="shared" si="1"/>
        <v>0</v>
      </c>
    </row>
    <row r="41" spans="1:7" ht="33.75" x14ac:dyDescent="0.2">
      <c r="A41" s="9" t="s">
        <v>35</v>
      </c>
      <c r="B41" s="27" t="s">
        <v>201</v>
      </c>
      <c r="C41" s="9" t="s">
        <v>128</v>
      </c>
      <c r="D41" s="8" t="s">
        <v>65</v>
      </c>
      <c r="E41" s="10">
        <v>0.64</v>
      </c>
      <c r="F41" s="21">
        <v>0</v>
      </c>
      <c r="G41" s="21">
        <f t="shared" si="1"/>
        <v>0</v>
      </c>
    </row>
    <row r="42" spans="1:7" ht="22.5" x14ac:dyDescent="0.2">
      <c r="A42" s="9" t="s">
        <v>36</v>
      </c>
      <c r="B42" s="8" t="s">
        <v>129</v>
      </c>
      <c r="C42" s="9" t="s">
        <v>130</v>
      </c>
      <c r="D42" s="9" t="s">
        <v>107</v>
      </c>
      <c r="E42" s="10">
        <v>1</v>
      </c>
      <c r="F42" s="21">
        <v>0</v>
      </c>
      <c r="G42" s="21">
        <f t="shared" si="1"/>
        <v>0</v>
      </c>
    </row>
    <row r="43" spans="1:7" ht="33.75" x14ac:dyDescent="0.2">
      <c r="A43" s="9" t="s">
        <v>37</v>
      </c>
      <c r="B43" s="8" t="s">
        <v>131</v>
      </c>
      <c r="C43" s="9" t="s">
        <v>132</v>
      </c>
      <c r="D43" s="9" t="s">
        <v>133</v>
      </c>
      <c r="E43" s="10">
        <v>1</v>
      </c>
      <c r="F43" s="21">
        <v>0</v>
      </c>
      <c r="G43" s="21">
        <f t="shared" si="1"/>
        <v>0</v>
      </c>
    </row>
    <row r="44" spans="1:7" ht="33.75" x14ac:dyDescent="0.2">
      <c r="A44" s="9" t="s">
        <v>38</v>
      </c>
      <c r="B44" s="8" t="s">
        <v>134</v>
      </c>
      <c r="C44" s="9" t="s">
        <v>135</v>
      </c>
      <c r="D44" s="9" t="s">
        <v>133</v>
      </c>
      <c r="E44" s="10">
        <v>1</v>
      </c>
      <c r="F44" s="21">
        <v>0</v>
      </c>
      <c r="G44" s="21">
        <f t="shared" si="1"/>
        <v>0</v>
      </c>
    </row>
    <row r="45" spans="1:7" ht="33.75" x14ac:dyDescent="0.2">
      <c r="A45" s="9" t="s">
        <v>39</v>
      </c>
      <c r="B45" s="8" t="s">
        <v>136</v>
      </c>
      <c r="C45" s="9" t="s">
        <v>137</v>
      </c>
      <c r="D45" s="9" t="s">
        <v>133</v>
      </c>
      <c r="E45" s="10">
        <v>1</v>
      </c>
      <c r="F45" s="21">
        <v>0</v>
      </c>
      <c r="G45" s="21">
        <f t="shared" si="1"/>
        <v>0</v>
      </c>
    </row>
    <row r="46" spans="1:7" ht="33.75" x14ac:dyDescent="0.2">
      <c r="A46" s="9" t="s">
        <v>40</v>
      </c>
      <c r="B46" s="8" t="s">
        <v>138</v>
      </c>
      <c r="C46" s="9" t="s">
        <v>139</v>
      </c>
      <c r="D46" s="9" t="s">
        <v>133</v>
      </c>
      <c r="E46" s="10">
        <v>1</v>
      </c>
      <c r="F46" s="21">
        <v>0</v>
      </c>
      <c r="G46" s="21">
        <f t="shared" si="1"/>
        <v>0</v>
      </c>
    </row>
    <row r="47" spans="1:7" ht="33.75" x14ac:dyDescent="0.2">
      <c r="A47" s="9" t="s">
        <v>41</v>
      </c>
      <c r="B47" s="8" t="s">
        <v>140</v>
      </c>
      <c r="C47" s="23" t="s">
        <v>187</v>
      </c>
      <c r="D47" s="9" t="s">
        <v>107</v>
      </c>
      <c r="E47" s="10">
        <v>1</v>
      </c>
      <c r="F47" s="21">
        <v>0</v>
      </c>
      <c r="G47" s="21">
        <f t="shared" si="1"/>
        <v>0</v>
      </c>
    </row>
    <row r="48" spans="1:7" ht="33.75" x14ac:dyDescent="0.2">
      <c r="A48" s="9" t="s">
        <v>42</v>
      </c>
      <c r="B48" s="8" t="s">
        <v>141</v>
      </c>
      <c r="C48" s="23" t="s">
        <v>188</v>
      </c>
      <c r="D48" s="8" t="s">
        <v>65</v>
      </c>
      <c r="E48" s="10">
        <v>0.10100000000000001</v>
      </c>
      <c r="F48" s="21">
        <v>0</v>
      </c>
      <c r="G48" s="21">
        <f t="shared" si="1"/>
        <v>0</v>
      </c>
    </row>
    <row r="49" spans="1:7" ht="33.75" x14ac:dyDescent="0.2">
      <c r="A49" s="9" t="s">
        <v>43</v>
      </c>
      <c r="B49" s="8" t="s">
        <v>142</v>
      </c>
      <c r="C49" s="23" t="s">
        <v>189</v>
      </c>
      <c r="D49" s="8" t="s">
        <v>65</v>
      </c>
      <c r="E49" s="10">
        <v>0.13500000000000001</v>
      </c>
      <c r="F49" s="21">
        <v>0</v>
      </c>
      <c r="G49" s="21">
        <f t="shared" si="1"/>
        <v>0</v>
      </c>
    </row>
    <row r="50" spans="1:7" ht="33.75" x14ac:dyDescent="0.2">
      <c r="A50" s="9" t="s">
        <v>44</v>
      </c>
      <c r="B50" s="8" t="s">
        <v>143</v>
      </c>
      <c r="C50" s="23" t="s">
        <v>195</v>
      </c>
      <c r="D50" s="8" t="s">
        <v>65</v>
      </c>
      <c r="E50" s="10">
        <v>0.10100000000000001</v>
      </c>
      <c r="F50" s="21">
        <v>0</v>
      </c>
      <c r="G50" s="21">
        <f t="shared" si="1"/>
        <v>0</v>
      </c>
    </row>
    <row r="51" spans="1:7" ht="22.5" x14ac:dyDescent="0.2">
      <c r="A51" s="9" t="s">
        <v>45</v>
      </c>
      <c r="B51" s="8" t="s">
        <v>144</v>
      </c>
      <c r="C51" s="23" t="s">
        <v>194</v>
      </c>
      <c r="D51" s="9" t="s">
        <v>107</v>
      </c>
      <c r="E51" s="10">
        <v>1</v>
      </c>
      <c r="F51" s="21">
        <v>0</v>
      </c>
      <c r="G51" s="21">
        <f t="shared" si="1"/>
        <v>0</v>
      </c>
    </row>
    <row r="52" spans="1:7" ht="22.5" x14ac:dyDescent="0.2">
      <c r="A52" s="9" t="s">
        <v>46</v>
      </c>
      <c r="B52" s="8" t="s">
        <v>145</v>
      </c>
      <c r="C52" s="9" t="s">
        <v>146</v>
      </c>
      <c r="D52" s="9" t="s">
        <v>107</v>
      </c>
      <c r="E52" s="10">
        <v>1</v>
      </c>
      <c r="F52" s="21">
        <v>0</v>
      </c>
      <c r="G52" s="21">
        <f t="shared" si="1"/>
        <v>0</v>
      </c>
    </row>
    <row r="53" spans="1:7" x14ac:dyDescent="0.2">
      <c r="A53" s="1" t="s">
        <v>47</v>
      </c>
      <c r="B53" s="12" t="s">
        <v>48</v>
      </c>
      <c r="C53" s="13" t="s">
        <v>49</v>
      </c>
      <c r="D53" s="14"/>
      <c r="E53" s="14"/>
      <c r="F53" s="14"/>
      <c r="G53" s="15"/>
    </row>
    <row r="54" spans="1:7" ht="22.5" x14ac:dyDescent="0.2">
      <c r="A54" s="11" t="s">
        <v>147</v>
      </c>
      <c r="B54" s="8" t="s">
        <v>148</v>
      </c>
      <c r="C54" s="8" t="s">
        <v>149</v>
      </c>
      <c r="D54" s="9" t="s">
        <v>107</v>
      </c>
      <c r="E54" s="10">
        <v>1</v>
      </c>
      <c r="F54" s="21">
        <v>0</v>
      </c>
      <c r="G54" s="21">
        <f>E54*F54</f>
        <v>0</v>
      </c>
    </row>
    <row r="55" spans="1:7" ht="22.5" x14ac:dyDescent="0.2">
      <c r="A55" s="9" t="s">
        <v>50</v>
      </c>
      <c r="B55" s="8" t="s">
        <v>150</v>
      </c>
      <c r="C55" s="23" t="s">
        <v>193</v>
      </c>
      <c r="D55" s="9" t="s">
        <v>70</v>
      </c>
      <c r="E55" s="10">
        <v>30</v>
      </c>
      <c r="F55" s="21">
        <v>0</v>
      </c>
      <c r="G55" s="21">
        <f t="shared" ref="G55:G66" si="2">E55*F55</f>
        <v>0</v>
      </c>
    </row>
    <row r="56" spans="1:7" ht="22.5" x14ac:dyDescent="0.2">
      <c r="A56" s="11" t="s">
        <v>151</v>
      </c>
      <c r="B56" s="8" t="s">
        <v>152</v>
      </c>
      <c r="C56" s="8" t="s">
        <v>153</v>
      </c>
      <c r="D56" s="9" t="s">
        <v>107</v>
      </c>
      <c r="E56" s="10">
        <v>1</v>
      </c>
      <c r="F56" s="21">
        <v>0</v>
      </c>
      <c r="G56" s="21">
        <f t="shared" si="2"/>
        <v>0</v>
      </c>
    </row>
    <row r="57" spans="1:7" ht="22.5" x14ac:dyDescent="0.2">
      <c r="A57" s="9" t="s">
        <v>51</v>
      </c>
      <c r="B57" s="8" t="s">
        <v>154</v>
      </c>
      <c r="C57" s="9" t="s">
        <v>155</v>
      </c>
      <c r="D57" s="9" t="s">
        <v>107</v>
      </c>
      <c r="E57" s="10">
        <v>1</v>
      </c>
      <c r="F57" s="21">
        <v>0</v>
      </c>
      <c r="G57" s="21">
        <f t="shared" si="2"/>
        <v>0</v>
      </c>
    </row>
    <row r="58" spans="1:7" ht="22.5" x14ac:dyDescent="0.2">
      <c r="A58" s="9" t="s">
        <v>52</v>
      </c>
      <c r="B58" s="8" t="s">
        <v>156</v>
      </c>
      <c r="C58" s="9" t="s">
        <v>157</v>
      </c>
      <c r="D58" s="9" t="s">
        <v>107</v>
      </c>
      <c r="E58" s="10">
        <v>2</v>
      </c>
      <c r="F58" s="21">
        <v>0</v>
      </c>
      <c r="G58" s="21">
        <f t="shared" si="2"/>
        <v>0</v>
      </c>
    </row>
    <row r="59" spans="1:7" ht="33.75" x14ac:dyDescent="0.2">
      <c r="A59" s="9" t="s">
        <v>53</v>
      </c>
      <c r="B59" s="8" t="s">
        <v>158</v>
      </c>
      <c r="C59" s="23" t="s">
        <v>192</v>
      </c>
      <c r="D59" s="9" t="s">
        <v>107</v>
      </c>
      <c r="E59" s="10">
        <v>1</v>
      </c>
      <c r="F59" s="21">
        <v>0</v>
      </c>
      <c r="G59" s="21">
        <f t="shared" si="2"/>
        <v>0</v>
      </c>
    </row>
    <row r="60" spans="1:7" ht="22.5" x14ac:dyDescent="0.2">
      <c r="A60" s="9" t="s">
        <v>54</v>
      </c>
      <c r="B60" s="8" t="s">
        <v>159</v>
      </c>
      <c r="C60" s="23" t="s">
        <v>191</v>
      </c>
      <c r="D60" s="9" t="s">
        <v>70</v>
      </c>
      <c r="E60" s="10">
        <v>30</v>
      </c>
      <c r="F60" s="21">
        <v>0</v>
      </c>
      <c r="G60" s="21">
        <f t="shared" si="2"/>
        <v>0</v>
      </c>
    </row>
    <row r="61" spans="1:7" ht="22.5" x14ac:dyDescent="0.2">
      <c r="A61" s="11" t="s">
        <v>160</v>
      </c>
      <c r="B61" s="8" t="s">
        <v>161</v>
      </c>
      <c r="C61" s="9" t="s">
        <v>162</v>
      </c>
      <c r="D61" s="9" t="s">
        <v>70</v>
      </c>
      <c r="E61" s="10">
        <v>30</v>
      </c>
      <c r="F61" s="21">
        <v>0</v>
      </c>
      <c r="G61" s="21">
        <f t="shared" si="2"/>
        <v>0</v>
      </c>
    </row>
    <row r="62" spans="1:7" ht="33.75" x14ac:dyDescent="0.2">
      <c r="A62" s="9" t="s">
        <v>55</v>
      </c>
      <c r="B62" s="8" t="s">
        <v>163</v>
      </c>
      <c r="C62" s="9" t="s">
        <v>164</v>
      </c>
      <c r="D62" s="9" t="s">
        <v>107</v>
      </c>
      <c r="E62" s="10">
        <v>2</v>
      </c>
      <c r="F62" s="21">
        <v>0</v>
      </c>
      <c r="G62" s="21">
        <f t="shared" si="2"/>
        <v>0</v>
      </c>
    </row>
    <row r="63" spans="1:7" ht="22.5" x14ac:dyDescent="0.2">
      <c r="A63" s="11" t="s">
        <v>165</v>
      </c>
      <c r="B63" s="8" t="s">
        <v>166</v>
      </c>
      <c r="C63" s="8" t="s">
        <v>167</v>
      </c>
      <c r="D63" s="9" t="s">
        <v>107</v>
      </c>
      <c r="E63" s="10">
        <v>2</v>
      </c>
      <c r="F63" s="21">
        <v>0</v>
      </c>
      <c r="G63" s="21">
        <f t="shared" si="2"/>
        <v>0</v>
      </c>
    </row>
    <row r="64" spans="1:7" ht="22.5" x14ac:dyDescent="0.2">
      <c r="A64" s="9" t="s">
        <v>56</v>
      </c>
      <c r="B64" s="8" t="s">
        <v>168</v>
      </c>
      <c r="C64" s="9" t="s">
        <v>169</v>
      </c>
      <c r="D64" s="9" t="s">
        <v>133</v>
      </c>
      <c r="E64" s="10">
        <v>3</v>
      </c>
      <c r="F64" s="21">
        <v>0</v>
      </c>
      <c r="G64" s="21">
        <f t="shared" si="2"/>
        <v>0</v>
      </c>
    </row>
    <row r="65" spans="1:7" ht="33.75" x14ac:dyDescent="0.2">
      <c r="A65" s="9" t="s">
        <v>57</v>
      </c>
      <c r="B65" s="27" t="s">
        <v>200</v>
      </c>
      <c r="C65" s="9" t="s">
        <v>170</v>
      </c>
      <c r="D65" s="9" t="s">
        <v>107</v>
      </c>
      <c r="E65" s="10">
        <v>1</v>
      </c>
      <c r="F65" s="20">
        <v>0</v>
      </c>
      <c r="G65" s="20">
        <f t="shared" si="2"/>
        <v>0</v>
      </c>
    </row>
    <row r="66" spans="1:7" ht="33.75" x14ac:dyDescent="0.2">
      <c r="A66" s="9" t="s">
        <v>58</v>
      </c>
      <c r="B66" s="8" t="s">
        <v>171</v>
      </c>
      <c r="C66" s="23" t="s">
        <v>190</v>
      </c>
      <c r="D66" s="8" t="s">
        <v>172</v>
      </c>
      <c r="E66" s="10">
        <v>0.80900000000000005</v>
      </c>
      <c r="F66" s="20">
        <v>0</v>
      </c>
      <c r="G66" s="20">
        <f t="shared" si="2"/>
        <v>0</v>
      </c>
    </row>
    <row r="67" spans="1:7" x14ac:dyDescent="0.2">
      <c r="A67" s="13" t="s">
        <v>173</v>
      </c>
      <c r="B67" s="14"/>
      <c r="C67" s="14"/>
      <c r="D67" s="14"/>
      <c r="E67" s="14"/>
      <c r="F67" s="15"/>
    </row>
    <row r="68" spans="1:7" x14ac:dyDescent="0.2">
      <c r="A68" s="13" t="s">
        <v>174</v>
      </c>
      <c r="B68" s="14"/>
      <c r="C68" s="14"/>
      <c r="D68" s="14"/>
      <c r="E68" s="14"/>
      <c r="F68" s="15"/>
      <c r="G68" s="22">
        <f>SUM(G7:G32,G34:G52,G54:G66)</f>
        <v>0</v>
      </c>
    </row>
    <row r="69" spans="1:7" x14ac:dyDescent="0.2">
      <c r="A69" s="24" t="s">
        <v>196</v>
      </c>
      <c r="B69" s="25"/>
      <c r="C69" s="25"/>
      <c r="D69" s="25"/>
      <c r="E69" s="25"/>
      <c r="F69" s="25"/>
      <c r="G69" s="26">
        <f>G68*0.08</f>
        <v>0</v>
      </c>
    </row>
    <row r="70" spans="1:7" x14ac:dyDescent="0.2">
      <c r="A70" s="24" t="s">
        <v>197</v>
      </c>
      <c r="B70" s="25"/>
      <c r="C70" s="25"/>
      <c r="D70" s="25"/>
      <c r="E70" s="25"/>
      <c r="F70" s="25"/>
      <c r="G70" s="26">
        <f>G68+G69</f>
        <v>0</v>
      </c>
    </row>
  </sheetData>
  <mergeCells count="10">
    <mergeCell ref="A1:G1"/>
    <mergeCell ref="A67:F67"/>
    <mergeCell ref="A68:F68"/>
    <mergeCell ref="A69:F69"/>
    <mergeCell ref="A70:F70"/>
    <mergeCell ref="C4:G4"/>
    <mergeCell ref="C5:G5"/>
    <mergeCell ref="C6:G6"/>
    <mergeCell ref="C33:G33"/>
    <mergeCell ref="C53:G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wielgie.KST</dc:title>
  <dc:creator>Mariusz _</dc:creator>
  <cp:lastModifiedBy>Przemysław</cp:lastModifiedBy>
  <dcterms:created xsi:type="dcterms:W3CDTF">2025-07-29T09:04:58Z</dcterms:created>
  <dcterms:modified xsi:type="dcterms:W3CDTF">2025-07-29T09:59:59Z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2025-07-04T00:00:00Z</vt:filetime>
  </property>
  <property fmtid="{D5CDD505-2E9C-101B-9397-08002B2CF9AE}" pid="3" name="LastSaved">
    <vt:filetime>2025-07-29T00:00:00Z</vt:filetime>
  </property>
  <property fmtid="{D5CDD505-2E9C-101B-9397-08002B2CF9AE}" pid="4" name="Producer">
    <vt:lpwstr>3-Heights(TM) PDF Security Shell 4.8.25.2 (http://www.pdf-tools.com)</vt:lpwstr>
  </property>
</Properties>
</file>